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infoalvarezandmarsal.sharepoint.com/sites/AGESPISA/Documentos AGESPISA/07. Modelagem/01. Concessão Piauí/08. Documentos Publicação Edital/Grupo 04 - Outros/"/>
    </mc:Choice>
  </mc:AlternateContent>
  <xr:revisionPtr revIDLastSave="25" documentId="8_{F4B4E06A-8CB7-4915-8E63-A8086FA747D0}" xr6:coauthVersionLast="47" xr6:coauthVersionMax="47" xr10:uidLastSave="{F3E2DCB1-F874-40F8-8BD1-BCA1F577B5FF}"/>
  <bookViews>
    <workbookView xWindow="-110" yWindow="-110" windowWidth="19420" windowHeight="10420" firstSheet="8" activeTab="11" xr2:uid="{00000000-000D-0000-FFFF-FFFF00000000}"/>
  </bookViews>
  <sheets>
    <sheet name="09_2022" sheetId="5" r:id="rId1"/>
    <sheet name="10_2022" sheetId="1" r:id="rId2"/>
    <sheet name="11_2022" sheetId="3" r:id="rId3"/>
    <sheet name="12_2022" sheetId="4" r:id="rId4"/>
    <sheet name="02_2023" sheetId="6" r:id="rId5"/>
    <sheet name="03_2023" sheetId="7" r:id="rId6"/>
    <sheet name="04_2023" sheetId="8" r:id="rId7"/>
    <sheet name="05_2023" sheetId="9" r:id="rId8"/>
    <sheet name="06_2023" sheetId="10" r:id="rId9"/>
    <sheet name="07_2023" sheetId="11" r:id="rId10"/>
    <sheet name="08_2023" sheetId="12" r:id="rId11"/>
    <sheet name="09_2023" sheetId="2" r:id="rId12"/>
    <sheet name="09_2023_DETALHE SOCIAL" sheetId="13" r:id="rId13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3" l="1"/>
  <c r="J13" i="13"/>
  <c r="J12" i="13"/>
  <c r="J11" i="13"/>
  <c r="J10" i="13"/>
  <c r="J9" i="13"/>
  <c r="J8" i="13"/>
  <c r="J7" i="13"/>
  <c r="J6" i="13"/>
  <c r="J5" i="13"/>
  <c r="J26" i="13"/>
  <c r="J25" i="13"/>
  <c r="J24" i="13"/>
  <c r="J23" i="13"/>
  <c r="J22" i="13"/>
  <c r="J21" i="13"/>
  <c r="J20" i="13"/>
  <c r="J19" i="13"/>
  <c r="J18" i="13"/>
  <c r="J17" i="13"/>
  <c r="J38" i="13"/>
  <c r="J37" i="13"/>
  <c r="J36" i="13"/>
  <c r="J35" i="13"/>
  <c r="J34" i="13"/>
  <c r="J33" i="13"/>
  <c r="J32" i="13"/>
  <c r="J31" i="13"/>
  <c r="J30" i="13"/>
  <c r="J29" i="13"/>
  <c r="J50" i="13"/>
  <c r="J49" i="13"/>
  <c r="J48" i="13"/>
  <c r="J47" i="13"/>
  <c r="J46" i="13"/>
  <c r="J45" i="13"/>
  <c r="J44" i="13"/>
  <c r="J43" i="13"/>
  <c r="J42" i="13"/>
  <c r="J41" i="13"/>
  <c r="J54" i="13"/>
  <c r="J55" i="13"/>
  <c r="J56" i="13"/>
  <c r="J57" i="13"/>
  <c r="J58" i="13"/>
  <c r="J59" i="13"/>
  <c r="J60" i="13"/>
  <c r="J61" i="13"/>
  <c r="J62" i="13"/>
  <c r="J53" i="13"/>
  <c r="E64" i="13"/>
  <c r="I62" i="13"/>
  <c r="H62" i="13"/>
  <c r="G62" i="13"/>
  <c r="H61" i="13"/>
  <c r="I61" i="13" s="1"/>
  <c r="G61" i="13"/>
  <c r="H60" i="13"/>
  <c r="I60" i="13" s="1"/>
  <c r="G60" i="13"/>
  <c r="I59" i="13"/>
  <c r="H59" i="13"/>
  <c r="G59" i="13"/>
  <c r="I58" i="13"/>
  <c r="H58" i="13"/>
  <c r="G58" i="13"/>
  <c r="H57" i="13"/>
  <c r="I57" i="13" s="1"/>
  <c r="G57" i="13"/>
  <c r="H56" i="13"/>
  <c r="I56" i="13" s="1"/>
  <c r="G56" i="13"/>
  <c r="I55" i="13"/>
  <c r="H55" i="13"/>
  <c r="G55" i="13"/>
  <c r="I54" i="13"/>
  <c r="H54" i="13"/>
  <c r="G54" i="13"/>
  <c r="H53" i="13"/>
  <c r="I50" i="13"/>
  <c r="H50" i="13"/>
  <c r="G50" i="13"/>
  <c r="H49" i="13"/>
  <c r="I49" i="13" s="1"/>
  <c r="G49" i="13"/>
  <c r="H48" i="13"/>
  <c r="I48" i="13" s="1"/>
  <c r="G48" i="13"/>
  <c r="I47" i="13"/>
  <c r="H47" i="13"/>
  <c r="G47" i="13"/>
  <c r="I46" i="13"/>
  <c r="H46" i="13"/>
  <c r="G46" i="13"/>
  <c r="H45" i="13"/>
  <c r="I45" i="13" s="1"/>
  <c r="G45" i="13"/>
  <c r="H44" i="13"/>
  <c r="I44" i="13" s="1"/>
  <c r="G44" i="13"/>
  <c r="I43" i="13"/>
  <c r="H43" i="13"/>
  <c r="G43" i="13"/>
  <c r="I42" i="13"/>
  <c r="H42" i="13"/>
  <c r="G42" i="13"/>
  <c r="H41" i="13"/>
  <c r="I38" i="13"/>
  <c r="H38" i="13"/>
  <c r="G38" i="13"/>
  <c r="H37" i="13"/>
  <c r="I37" i="13" s="1"/>
  <c r="G37" i="13"/>
  <c r="H36" i="13"/>
  <c r="I36" i="13" s="1"/>
  <c r="G36" i="13"/>
  <c r="I35" i="13"/>
  <c r="H35" i="13"/>
  <c r="G35" i="13"/>
  <c r="I34" i="13"/>
  <c r="H34" i="13"/>
  <c r="G34" i="13"/>
  <c r="H33" i="13"/>
  <c r="I33" i="13" s="1"/>
  <c r="G33" i="13"/>
  <c r="H32" i="13"/>
  <c r="I32" i="13" s="1"/>
  <c r="G32" i="13"/>
  <c r="I31" i="13"/>
  <c r="H31" i="13"/>
  <c r="G31" i="13"/>
  <c r="I30" i="13"/>
  <c r="H30" i="13"/>
  <c r="G30" i="13"/>
  <c r="H29" i="13"/>
  <c r="I26" i="13"/>
  <c r="H26" i="13"/>
  <c r="G26" i="13"/>
  <c r="H25" i="13"/>
  <c r="I25" i="13" s="1"/>
  <c r="G25" i="13"/>
  <c r="H24" i="13"/>
  <c r="I24" i="13" s="1"/>
  <c r="G24" i="13"/>
  <c r="I23" i="13"/>
  <c r="H23" i="13"/>
  <c r="G23" i="13"/>
  <c r="I22" i="13"/>
  <c r="H22" i="13"/>
  <c r="G22" i="13"/>
  <c r="H21" i="13"/>
  <c r="I21" i="13" s="1"/>
  <c r="G21" i="13"/>
  <c r="H20" i="13"/>
  <c r="I20" i="13" s="1"/>
  <c r="G20" i="13"/>
  <c r="I19" i="13"/>
  <c r="H19" i="13"/>
  <c r="G19" i="13"/>
  <c r="I18" i="13"/>
  <c r="H18" i="13"/>
  <c r="G18" i="13"/>
  <c r="H17" i="13"/>
  <c r="E14" i="13"/>
  <c r="H14" i="13" s="1"/>
  <c r="I14" i="13" s="1"/>
  <c r="D14" i="13"/>
  <c r="H13" i="13"/>
  <c r="I13" i="13" s="1"/>
  <c r="I12" i="13"/>
  <c r="H12" i="13"/>
  <c r="H11" i="13"/>
  <c r="I11" i="13" s="1"/>
  <c r="F11" i="13"/>
  <c r="F14" i="13" s="1"/>
  <c r="E11" i="13"/>
  <c r="D11" i="13"/>
  <c r="C11" i="13"/>
  <c r="C14" i="13" s="1"/>
  <c r="I10" i="13"/>
  <c r="H10" i="13"/>
  <c r="H9" i="13"/>
  <c r="I9" i="13" s="1"/>
  <c r="I8" i="13"/>
  <c r="H8" i="13"/>
  <c r="H7" i="13"/>
  <c r="I7" i="13" s="1"/>
  <c r="I6" i="13"/>
  <c r="H6" i="13"/>
  <c r="H5" i="13"/>
</calcChain>
</file>

<file path=xl/sharedStrings.xml><?xml version="1.0" encoding="utf-8"?>
<sst xmlns="http://schemas.openxmlformats.org/spreadsheetml/2006/main" count="974" uniqueCount="62">
  <si>
    <r>
      <rPr>
        <b/>
        <sz val="8"/>
        <rFont val="Courier New"/>
        <family val="3"/>
      </rPr>
      <t>0 a 10</t>
    </r>
  </si>
  <si>
    <r>
      <rPr>
        <sz val="8"/>
        <rFont val="Courier New"/>
        <family val="3"/>
      </rPr>
      <t>RESIDENCIAL</t>
    </r>
  </si>
  <si>
    <r>
      <rPr>
        <sz val="8"/>
        <rFont val="Courier New"/>
        <family val="3"/>
      </rPr>
      <t>COMERCIAL</t>
    </r>
  </si>
  <si>
    <r>
      <rPr>
        <sz val="8"/>
        <rFont val="Courier New"/>
        <family val="3"/>
      </rPr>
      <t>INDUSTRIAL</t>
    </r>
  </si>
  <si>
    <r>
      <rPr>
        <sz val="8"/>
        <rFont val="Courier New"/>
        <family val="3"/>
      </rPr>
      <t>PUBLICO</t>
    </r>
  </si>
  <si>
    <r>
      <rPr>
        <sz val="8"/>
        <rFont val="Courier New"/>
        <family val="3"/>
      </rPr>
      <t>TOTAL</t>
    </r>
  </si>
  <si>
    <r>
      <rPr>
        <b/>
        <sz val="8"/>
        <rFont val="Courier New"/>
        <family val="3"/>
      </rPr>
      <t>11 a 15</t>
    </r>
  </si>
  <si>
    <r>
      <rPr>
        <b/>
        <sz val="8"/>
        <rFont val="Courier New"/>
        <family val="3"/>
      </rPr>
      <t>16 a 20</t>
    </r>
  </si>
  <si>
    <r>
      <rPr>
        <b/>
        <sz val="8"/>
        <rFont val="Courier New"/>
        <family val="3"/>
      </rPr>
      <t>21 a 25</t>
    </r>
  </si>
  <si>
    <r>
      <rPr>
        <b/>
        <sz val="8"/>
        <rFont val="Courier New"/>
        <family val="3"/>
      </rPr>
      <t>26 a 35</t>
    </r>
  </si>
  <si>
    <r>
      <rPr>
        <b/>
        <sz val="8"/>
        <rFont val="Courier New"/>
        <family val="3"/>
      </rPr>
      <t>36 a 999999</t>
    </r>
  </si>
  <si>
    <r>
      <rPr>
        <b/>
        <sz val="8"/>
        <rFont val="Courier New"/>
        <family val="3"/>
      </rPr>
      <t>TOTAL C/HID.</t>
    </r>
  </si>
  <si>
    <t>TOTAL S/HID.</t>
  </si>
  <si>
    <t>TOTAL GERAL</t>
  </si>
  <si>
    <t>Faixa
Categoria</t>
  </si>
  <si>
    <t>Ligações</t>
  </si>
  <si>
    <t>Economias</t>
  </si>
  <si>
    <t>Consumo (m³)</t>
  </si>
  <si>
    <t>Faturamento</t>
  </si>
  <si>
    <t>Número</t>
  </si>
  <si>
    <t>Perc. Parc.</t>
  </si>
  <si>
    <t>Perc. Acum.</t>
  </si>
  <si>
    <t>Volumes</t>
  </si>
  <si>
    <t>Media</t>
  </si>
  <si>
    <t>Agua</t>
  </si>
  <si>
    <t>Medido</t>
  </si>
  <si>
    <t>Estimado</t>
  </si>
  <si>
    <t>Total</t>
  </si>
  <si>
    <t>0 a 10</t>
  </si>
  <si>
    <t>RESIDENCIAL</t>
  </si>
  <si>
    <t>COMERCIAL</t>
  </si>
  <si>
    <t>INDUSTRIAL</t>
  </si>
  <si>
    <t>PUBLICO</t>
  </si>
  <si>
    <t>TOTAL</t>
  </si>
  <si>
    <t>11 a 15</t>
  </si>
  <si>
    <t>16 a 20</t>
  </si>
  <si>
    <t>21 a 25</t>
  </si>
  <si>
    <t>26 a 35</t>
  </si>
  <si>
    <t>36 a 999999</t>
  </si>
  <si>
    <t>TOTAL C/HID.</t>
  </si>
  <si>
    <t>Histograma de Consumo</t>
  </si>
  <si>
    <t>Lig</t>
  </si>
  <si>
    <t>m³</t>
  </si>
  <si>
    <t>R$</t>
  </si>
  <si>
    <t>R$/m³</t>
  </si>
  <si>
    <t>m³/econ</t>
  </si>
  <si>
    <t>Residencial Social</t>
  </si>
  <si>
    <t>Volume Consumido</t>
  </si>
  <si>
    <t>Tarifa Média</t>
  </si>
  <si>
    <t>Consumo Médio</t>
  </si>
  <si>
    <t>Faturamento Médio</t>
  </si>
  <si>
    <t>-</t>
  </si>
  <si>
    <t>Total c/ Hid.</t>
  </si>
  <si>
    <t>0 a 15 s/ Hid.</t>
  </si>
  <si>
    <t>Total s/ Hid.</t>
  </si>
  <si>
    <t>Total Geral</t>
  </si>
  <si>
    <t>Residencial</t>
  </si>
  <si>
    <t>Público</t>
  </si>
  <si>
    <t>Industrial</t>
  </si>
  <si>
    <t>Comercial</t>
  </si>
  <si>
    <t>Pequenos Comércios</t>
  </si>
  <si>
    <t>Acima de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</si>
</sst>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00"/>
    <numFmt numFmtId="166" formatCode="#,##0.0"/>
  </numFmts>
  <fonts count="9" x14ac:knownFonts="1">
    <font>
      <sz val="10"/>
      <color rgb="FF000000"/>
      <name val="Times New Roman"/>
      <charset val="204"/>
    </font>
    <font>
      <b/>
      <sz val="8"/>
      <name val="Courier New"/>
      <family val="3"/>
    </font>
    <font>
      <sz val="8"/>
      <name val="Courier New"/>
      <family val="3"/>
    </font>
    <font>
      <sz val="8"/>
      <color rgb="FF000000"/>
      <name val="Courier New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indent="1" shrinkToFit="1"/>
    </xf>
    <xf numFmtId="2" fontId="3" fillId="0" borderId="0" xfId="0" applyNumberFormat="1" applyFont="1" applyAlignment="1">
      <alignment horizontal="right" vertical="top" indent="1" shrinkToFit="1"/>
    </xf>
    <xf numFmtId="3" fontId="3" fillId="0" borderId="0" xfId="0" applyNumberFormat="1" applyFont="1" applyAlignment="1">
      <alignment horizontal="right" vertical="top" indent="2" shrinkToFit="1"/>
    </xf>
    <xf numFmtId="1" fontId="3" fillId="0" borderId="0" xfId="0" applyNumberFormat="1" applyFont="1" applyAlignment="1">
      <alignment horizontal="right" vertical="top" indent="3" shrinkToFit="1"/>
    </xf>
    <xf numFmtId="2" fontId="3" fillId="0" borderId="0" xfId="0" applyNumberFormat="1" applyFont="1" applyAlignment="1">
      <alignment horizontal="right" vertical="top" shrinkToFit="1"/>
    </xf>
    <xf numFmtId="0" fontId="2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right" vertical="top" indent="1" shrinkToFit="1"/>
    </xf>
    <xf numFmtId="3" fontId="3" fillId="0" borderId="14" xfId="0" applyNumberFormat="1" applyFont="1" applyBorder="1" applyAlignment="1">
      <alignment horizontal="right" vertical="top" indent="2" shrinkToFit="1"/>
    </xf>
    <xf numFmtId="1" fontId="3" fillId="0" borderId="14" xfId="0" applyNumberFormat="1" applyFont="1" applyBorder="1" applyAlignment="1">
      <alignment horizontal="right" vertical="top" indent="3" shrinkToFit="1"/>
    </xf>
    <xf numFmtId="2" fontId="3" fillId="0" borderId="14" xfId="0" applyNumberFormat="1" applyFont="1" applyBorder="1" applyAlignment="1">
      <alignment horizontal="right" vertical="top" shrinkToFit="1"/>
    </xf>
    <xf numFmtId="0" fontId="1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1" fontId="3" fillId="0" borderId="0" xfId="0" applyNumberFormat="1" applyFont="1" applyAlignment="1">
      <alignment horizontal="right" vertical="top" indent="1" shrinkToFit="1"/>
    </xf>
    <xf numFmtId="164" fontId="3" fillId="0" borderId="14" xfId="0" applyNumberFormat="1" applyFont="1" applyBorder="1" applyAlignment="1">
      <alignment horizontal="right" vertical="top" indent="1" shrinkToFit="1"/>
    </xf>
    <xf numFmtId="164" fontId="3" fillId="0" borderId="0" xfId="0" applyNumberFormat="1" applyFont="1" applyAlignment="1">
      <alignment horizontal="right" vertical="top" shrinkToFi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2" fontId="3" fillId="0" borderId="0" xfId="0" applyNumberFormat="1" applyFont="1" applyAlignment="1">
      <alignment horizontal="left" vertical="top" indent="1" shrinkToFit="1"/>
    </xf>
    <xf numFmtId="3" fontId="3" fillId="0" borderId="15" xfId="0" applyNumberFormat="1" applyFont="1" applyBorder="1" applyAlignment="1">
      <alignment horizontal="right" vertical="center" indent="1" shrinkToFit="1"/>
    </xf>
    <xf numFmtId="2" fontId="3" fillId="0" borderId="15" xfId="0" applyNumberFormat="1" applyFont="1" applyBorder="1" applyAlignment="1">
      <alignment horizontal="right" vertical="center" indent="1" shrinkToFit="1"/>
    </xf>
    <xf numFmtId="3" fontId="3" fillId="0" borderId="15" xfId="0" applyNumberFormat="1" applyFont="1" applyBorder="1" applyAlignment="1">
      <alignment horizontal="right" vertical="center" indent="2" shrinkToFit="1"/>
    </xf>
    <xf numFmtId="2" fontId="3" fillId="0" borderId="15" xfId="0" applyNumberFormat="1" applyFont="1" applyBorder="1" applyAlignment="1">
      <alignment horizontal="left" vertical="center" shrinkToFit="1"/>
    </xf>
    <xf numFmtId="1" fontId="3" fillId="0" borderId="15" xfId="0" applyNumberFormat="1" applyFont="1" applyBorder="1" applyAlignment="1">
      <alignment horizontal="right" vertical="center" indent="3" shrinkToFit="1"/>
    </xf>
    <xf numFmtId="164" fontId="3" fillId="0" borderId="14" xfId="0" applyNumberFormat="1" applyFont="1" applyBorder="1" applyAlignment="1">
      <alignment horizontal="left" vertical="top" shrinkToFit="1"/>
    </xf>
    <xf numFmtId="0" fontId="0" fillId="0" borderId="0" xfId="0" applyAlignment="1">
      <alignment wrapText="1"/>
    </xf>
    <xf numFmtId="3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164" fontId="3" fillId="0" borderId="0" xfId="0" applyNumberFormat="1" applyFont="1" applyAlignment="1">
      <alignment vertical="top" shrinkToFit="1"/>
    </xf>
    <xf numFmtId="1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shrinkToFit="1"/>
    </xf>
    <xf numFmtId="3" fontId="3" fillId="0" borderId="14" xfId="0" applyNumberFormat="1" applyFont="1" applyBorder="1" applyAlignment="1">
      <alignment vertical="top" shrinkToFit="1"/>
    </xf>
    <xf numFmtId="2" fontId="3" fillId="0" borderId="14" xfId="0" applyNumberFormat="1" applyFont="1" applyBorder="1" applyAlignment="1">
      <alignment vertical="top" shrinkToFit="1"/>
    </xf>
    <xf numFmtId="1" fontId="3" fillId="0" borderId="14" xfId="0" applyNumberFormat="1" applyFont="1" applyBorder="1" applyAlignment="1">
      <alignment vertical="top" shrinkToFit="1"/>
    </xf>
    <xf numFmtId="4" fontId="3" fillId="0" borderId="14" xfId="0" applyNumberFormat="1" applyFont="1" applyBorder="1" applyAlignment="1">
      <alignment vertical="top" shrinkToFit="1"/>
    </xf>
    <xf numFmtId="0" fontId="0" fillId="0" borderId="15" xfId="0" applyBorder="1" applyAlignment="1">
      <alignment wrapText="1"/>
    </xf>
    <xf numFmtId="164" fontId="3" fillId="0" borderId="14" xfId="0" applyNumberFormat="1" applyFont="1" applyBorder="1" applyAlignment="1">
      <alignment vertical="top" shrinkToFit="1"/>
    </xf>
    <xf numFmtId="0" fontId="0" fillId="0" borderId="14" xfId="0" applyBorder="1" applyAlignment="1">
      <alignment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3" fontId="0" fillId="0" borderId="15" xfId="0" applyNumberFormat="1" applyBorder="1" applyAlignment="1">
      <alignment wrapText="1"/>
    </xf>
    <xf numFmtId="3" fontId="0" fillId="0" borderId="15" xfId="0" applyNumberFormat="1" applyBorder="1" applyAlignment="1">
      <alignment horizontal="left"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left" wrapText="1"/>
    </xf>
    <xf numFmtId="3" fontId="0" fillId="0" borderId="14" xfId="0" applyNumberFormat="1" applyBorder="1" applyAlignment="1">
      <alignment wrapText="1"/>
    </xf>
    <xf numFmtId="3" fontId="0" fillId="0" borderId="14" xfId="0" applyNumberFormat="1" applyBorder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0" xfId="0" applyFont="1"/>
    <xf numFmtId="43" fontId="0" fillId="0" borderId="0" xfId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A5DC2-C8D6-46D3-BAD7-4871D1D64E81}">
  <dimension ref="A1:Z57"/>
  <sheetViews>
    <sheetView topLeftCell="A43" workbookViewId="0">
      <selection activeCell="H9" sqref="H9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227690</v>
      </c>
      <c r="C5" s="29"/>
      <c r="D5" s="30">
        <v>60</v>
      </c>
      <c r="E5" s="30"/>
      <c r="F5" s="30">
        <v>60</v>
      </c>
      <c r="G5" s="30"/>
      <c r="H5" s="29">
        <v>229103</v>
      </c>
      <c r="I5" s="29"/>
      <c r="J5" s="29">
        <v>1309891</v>
      </c>
      <c r="K5" s="29"/>
      <c r="L5" s="4">
        <v>224032</v>
      </c>
      <c r="M5" s="29">
        <v>1533923</v>
      </c>
      <c r="N5" s="29"/>
      <c r="O5" s="31">
        <v>37.770000000000003</v>
      </c>
      <c r="P5" s="31"/>
      <c r="Q5" s="31">
        <v>37.770000000000003</v>
      </c>
      <c r="R5" s="31"/>
      <c r="S5" s="32">
        <v>6</v>
      </c>
      <c r="T5" s="32"/>
      <c r="U5" s="33">
        <v>8206721.3200000003</v>
      </c>
      <c r="V5" s="33"/>
      <c r="W5" s="30">
        <v>38.17</v>
      </c>
      <c r="X5" s="30"/>
      <c r="Y5" s="8">
        <v>38.17</v>
      </c>
    </row>
    <row r="6" spans="1:26" ht="14" customHeight="1" x14ac:dyDescent="0.3">
      <c r="A6" s="3" t="s">
        <v>30</v>
      </c>
      <c r="B6" s="29">
        <v>12134</v>
      </c>
      <c r="C6" s="29"/>
      <c r="D6" s="30">
        <v>77.989999999999995</v>
      </c>
      <c r="E6" s="30"/>
      <c r="F6" s="30">
        <v>77.989999999999995</v>
      </c>
      <c r="G6" s="30"/>
      <c r="H6" s="29">
        <v>12463</v>
      </c>
      <c r="I6" s="29"/>
      <c r="J6" s="29">
        <v>54513</v>
      </c>
      <c r="K6" s="29"/>
      <c r="L6" s="4">
        <v>9427</v>
      </c>
      <c r="M6" s="29">
        <v>63940</v>
      </c>
      <c r="N6" s="29"/>
      <c r="O6" s="31">
        <v>44.11</v>
      </c>
      <c r="P6" s="31"/>
      <c r="Q6" s="31">
        <v>44.11</v>
      </c>
      <c r="R6" s="31"/>
      <c r="S6" s="32">
        <v>5</v>
      </c>
      <c r="T6" s="32"/>
      <c r="U6" s="33">
        <v>815431.42</v>
      </c>
      <c r="V6" s="33"/>
      <c r="W6" s="30">
        <v>48.67</v>
      </c>
      <c r="X6" s="30"/>
      <c r="Y6" s="8">
        <v>48.67</v>
      </c>
    </row>
    <row r="7" spans="1:26" ht="14" customHeight="1" x14ac:dyDescent="0.3">
      <c r="A7" s="3" t="s">
        <v>31</v>
      </c>
      <c r="B7" s="29">
        <v>3200</v>
      </c>
      <c r="C7" s="29"/>
      <c r="D7" s="30">
        <v>69.959999999999994</v>
      </c>
      <c r="E7" s="30"/>
      <c r="F7" s="30">
        <v>69.959999999999994</v>
      </c>
      <c r="G7" s="30"/>
      <c r="H7" s="29">
        <v>3241</v>
      </c>
      <c r="I7" s="29"/>
      <c r="J7" s="29">
        <v>16511</v>
      </c>
      <c r="K7" s="29"/>
      <c r="L7" s="4">
        <v>2888</v>
      </c>
      <c r="M7" s="29">
        <v>19399</v>
      </c>
      <c r="N7" s="29"/>
      <c r="O7" s="30">
        <v>36.01</v>
      </c>
      <c r="P7" s="30"/>
      <c r="Q7" s="30">
        <v>36.01</v>
      </c>
      <c r="R7" s="30"/>
      <c r="S7" s="32">
        <v>6</v>
      </c>
      <c r="T7" s="32"/>
      <c r="U7" s="33">
        <v>242391.58</v>
      </c>
      <c r="V7" s="33"/>
      <c r="W7" s="30">
        <v>38.5</v>
      </c>
      <c r="X7" s="30"/>
      <c r="Y7" s="8">
        <v>38.5</v>
      </c>
    </row>
    <row r="8" spans="1:26" ht="14" customHeight="1" x14ac:dyDescent="0.3">
      <c r="A8" s="3" t="s">
        <v>32</v>
      </c>
      <c r="B8" s="29">
        <v>1853</v>
      </c>
      <c r="C8" s="29"/>
      <c r="D8" s="30">
        <v>38.14</v>
      </c>
      <c r="E8" s="30"/>
      <c r="F8" s="30">
        <v>38.14</v>
      </c>
      <c r="G8" s="30"/>
      <c r="H8" s="29">
        <v>1895</v>
      </c>
      <c r="I8" s="29"/>
      <c r="J8" s="29">
        <v>8823</v>
      </c>
      <c r="K8" s="29"/>
      <c r="L8" s="4">
        <v>2846</v>
      </c>
      <c r="M8" s="29">
        <v>11669</v>
      </c>
      <c r="N8" s="29"/>
      <c r="O8" s="31">
        <v>6.56</v>
      </c>
      <c r="P8" s="31"/>
      <c r="Q8" s="31">
        <v>6.56</v>
      </c>
      <c r="R8" s="31"/>
      <c r="S8" s="32">
        <v>6</v>
      </c>
      <c r="T8" s="32"/>
      <c r="U8" s="33">
        <v>146016.04999999999</v>
      </c>
      <c r="V8" s="33"/>
      <c r="W8" s="30">
        <v>6.09</v>
      </c>
      <c r="X8" s="30"/>
      <c r="Y8" s="8">
        <v>6.09</v>
      </c>
    </row>
    <row r="9" spans="1:26" ht="13.25" customHeight="1" x14ac:dyDescent="0.3">
      <c r="A9" s="9" t="s">
        <v>33</v>
      </c>
      <c r="B9" s="34">
        <v>244877</v>
      </c>
      <c r="C9" s="34"/>
      <c r="D9" s="35">
        <v>60.54</v>
      </c>
      <c r="E9" s="35"/>
      <c r="F9" s="35">
        <v>60.54</v>
      </c>
      <c r="G9" s="35"/>
      <c r="H9" s="34">
        <v>246702</v>
      </c>
      <c r="I9" s="34"/>
      <c r="J9" s="34">
        <v>1389738</v>
      </c>
      <c r="K9" s="34"/>
      <c r="L9" s="10">
        <v>239193</v>
      </c>
      <c r="M9" s="34">
        <v>1628931</v>
      </c>
      <c r="N9" s="34"/>
      <c r="O9" s="35">
        <v>36.71</v>
      </c>
      <c r="P9" s="35"/>
      <c r="Q9" s="35">
        <v>36.71</v>
      </c>
      <c r="R9" s="35"/>
      <c r="S9" s="36">
        <v>6</v>
      </c>
      <c r="T9" s="36"/>
      <c r="U9" s="37">
        <v>9410560.3699999992</v>
      </c>
      <c r="V9" s="37"/>
      <c r="W9" s="35">
        <v>35.909999999999997</v>
      </c>
      <c r="X9" s="35"/>
      <c r="Y9" s="13">
        <v>35.909999999999997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89025</v>
      </c>
      <c r="C11" s="29"/>
      <c r="D11" s="31">
        <v>23.46</v>
      </c>
      <c r="E11" s="31"/>
      <c r="F11" s="30">
        <v>83.46</v>
      </c>
      <c r="G11" s="30"/>
      <c r="H11" s="29">
        <v>89759</v>
      </c>
      <c r="I11" s="29"/>
      <c r="J11" s="29">
        <v>944373</v>
      </c>
      <c r="K11" s="29"/>
      <c r="L11" s="4">
        <v>201578</v>
      </c>
      <c r="M11" s="29">
        <v>1145951</v>
      </c>
      <c r="N11" s="29"/>
      <c r="O11" s="30">
        <v>28.22</v>
      </c>
      <c r="P11" s="30"/>
      <c r="Q11" s="30">
        <v>65.989999999999995</v>
      </c>
      <c r="R11" s="30"/>
      <c r="S11" s="32">
        <v>12</v>
      </c>
      <c r="T11" s="32"/>
      <c r="U11" s="33">
        <v>5029187.01</v>
      </c>
      <c r="V11" s="33"/>
      <c r="W11" s="30">
        <v>23.39</v>
      </c>
      <c r="X11" s="30"/>
      <c r="Y11" s="8">
        <v>61.56</v>
      </c>
    </row>
    <row r="12" spans="1:26" ht="14" customHeight="1" x14ac:dyDescent="0.3">
      <c r="A12" s="3" t="s">
        <v>30</v>
      </c>
      <c r="B12" s="29">
        <v>1542</v>
      </c>
      <c r="C12" s="29"/>
      <c r="D12" s="30">
        <v>9.91</v>
      </c>
      <c r="E12" s="30"/>
      <c r="F12" s="30">
        <v>87.9</v>
      </c>
      <c r="G12" s="30"/>
      <c r="H12" s="29">
        <v>1663</v>
      </c>
      <c r="I12" s="29"/>
      <c r="J12" s="29">
        <v>14021</v>
      </c>
      <c r="K12" s="29"/>
      <c r="L12" s="4">
        <v>6102</v>
      </c>
      <c r="M12" s="29">
        <v>20123</v>
      </c>
      <c r="N12" s="29"/>
      <c r="O12" s="30">
        <v>13.88</v>
      </c>
      <c r="P12" s="30"/>
      <c r="Q12" s="30">
        <v>57.99</v>
      </c>
      <c r="R12" s="30"/>
      <c r="S12" s="32">
        <v>13</v>
      </c>
      <c r="T12" s="32"/>
      <c r="U12" s="33">
        <v>173061.03</v>
      </c>
      <c r="V12" s="33"/>
      <c r="W12" s="31">
        <v>10.33</v>
      </c>
      <c r="X12" s="31"/>
      <c r="Y12" s="8">
        <v>59</v>
      </c>
    </row>
    <row r="13" spans="1:26" ht="14" customHeight="1" x14ac:dyDescent="0.3">
      <c r="A13" s="3" t="s">
        <v>31</v>
      </c>
      <c r="B13" s="32">
        <v>586</v>
      </c>
      <c r="C13" s="32"/>
      <c r="D13" s="30">
        <v>12.81</v>
      </c>
      <c r="E13" s="30"/>
      <c r="F13" s="30">
        <v>82.77</v>
      </c>
      <c r="G13" s="30"/>
      <c r="H13" s="32">
        <v>602</v>
      </c>
      <c r="I13" s="32"/>
      <c r="J13" s="29">
        <v>6327</v>
      </c>
      <c r="K13" s="29"/>
      <c r="L13" s="4">
        <v>1225</v>
      </c>
      <c r="M13" s="29">
        <v>7552</v>
      </c>
      <c r="N13" s="29"/>
      <c r="O13" s="30">
        <v>14.02</v>
      </c>
      <c r="P13" s="30"/>
      <c r="Q13" s="30">
        <v>50.03</v>
      </c>
      <c r="R13" s="30"/>
      <c r="S13" s="32">
        <v>12</v>
      </c>
      <c r="T13" s="32"/>
      <c r="U13" s="33">
        <v>64502.58</v>
      </c>
      <c r="V13" s="33"/>
      <c r="W13" s="30">
        <v>10.24</v>
      </c>
      <c r="X13" s="30"/>
      <c r="Y13" s="8">
        <v>48.74</v>
      </c>
    </row>
    <row r="14" spans="1:26" ht="14" customHeight="1" x14ac:dyDescent="0.3">
      <c r="A14" s="3" t="s">
        <v>32</v>
      </c>
      <c r="B14" s="32">
        <v>870</v>
      </c>
      <c r="C14" s="32"/>
      <c r="D14" s="30">
        <v>17.91</v>
      </c>
      <c r="E14" s="30"/>
      <c r="F14" s="31">
        <v>56.05</v>
      </c>
      <c r="G14" s="31"/>
      <c r="H14" s="32">
        <v>885</v>
      </c>
      <c r="I14" s="32"/>
      <c r="J14" s="29">
        <v>3827</v>
      </c>
      <c r="K14" s="29"/>
      <c r="L14" s="4">
        <v>7821</v>
      </c>
      <c r="M14" s="29">
        <v>11648</v>
      </c>
      <c r="N14" s="29"/>
      <c r="O14" s="30">
        <v>6.55</v>
      </c>
      <c r="P14" s="30"/>
      <c r="Q14" s="30">
        <v>13.11</v>
      </c>
      <c r="R14" s="30"/>
      <c r="S14" s="32">
        <v>13</v>
      </c>
      <c r="T14" s="32"/>
      <c r="U14" s="33">
        <v>105041.33</v>
      </c>
      <c r="V14" s="33"/>
      <c r="W14" s="30">
        <v>4.38</v>
      </c>
      <c r="X14" s="30"/>
      <c r="Y14" s="8">
        <v>10.47</v>
      </c>
    </row>
    <row r="15" spans="1:26" ht="13.25" customHeight="1" x14ac:dyDescent="0.3">
      <c r="A15" s="9" t="s">
        <v>33</v>
      </c>
      <c r="B15" s="34">
        <v>92023</v>
      </c>
      <c r="C15" s="34"/>
      <c r="D15" s="35">
        <v>22.75</v>
      </c>
      <c r="E15" s="35"/>
      <c r="F15" s="35">
        <v>83.29</v>
      </c>
      <c r="G15" s="35"/>
      <c r="H15" s="34">
        <v>92909</v>
      </c>
      <c r="I15" s="34"/>
      <c r="J15" s="34">
        <v>968548</v>
      </c>
      <c r="K15" s="34"/>
      <c r="L15" s="10">
        <v>216726</v>
      </c>
      <c r="M15" s="34">
        <v>1185274</v>
      </c>
      <c r="N15" s="34"/>
      <c r="O15" s="39">
        <v>26.71</v>
      </c>
      <c r="P15" s="39"/>
      <c r="Q15" s="35">
        <v>63.42</v>
      </c>
      <c r="R15" s="35"/>
      <c r="S15" s="36">
        <v>12</v>
      </c>
      <c r="T15" s="36"/>
      <c r="U15" s="37">
        <v>5371791.9500000002</v>
      </c>
      <c r="V15" s="37"/>
      <c r="W15" s="35">
        <v>20.5</v>
      </c>
      <c r="X15" s="35"/>
      <c r="Y15" s="13">
        <v>56.41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36927</v>
      </c>
      <c r="C17" s="29"/>
      <c r="D17" s="30">
        <v>9.73</v>
      </c>
      <c r="E17" s="30"/>
      <c r="F17" s="30">
        <v>93.19</v>
      </c>
      <c r="G17" s="30"/>
      <c r="H17" s="29">
        <v>38397</v>
      </c>
      <c r="I17" s="29"/>
      <c r="J17" s="29">
        <v>616383</v>
      </c>
      <c r="K17" s="29"/>
      <c r="L17" s="4">
        <v>36900</v>
      </c>
      <c r="M17" s="29">
        <v>653283</v>
      </c>
      <c r="N17" s="29"/>
      <c r="O17" s="30">
        <v>16.09</v>
      </c>
      <c r="P17" s="30"/>
      <c r="Q17" s="31">
        <v>82.08</v>
      </c>
      <c r="R17" s="31"/>
      <c r="S17" s="32">
        <v>17</v>
      </c>
      <c r="T17" s="32"/>
      <c r="U17" s="33">
        <v>3325715.12</v>
      </c>
      <c r="V17" s="33"/>
      <c r="W17" s="30">
        <v>15.47</v>
      </c>
      <c r="X17" s="30"/>
      <c r="Y17" s="8">
        <v>77.03</v>
      </c>
    </row>
    <row r="18" spans="1:25" ht="14" customHeight="1" x14ac:dyDescent="0.3">
      <c r="A18" s="3" t="s">
        <v>30</v>
      </c>
      <c r="B18" s="32">
        <v>753</v>
      </c>
      <c r="C18" s="32"/>
      <c r="D18" s="30">
        <v>4.84</v>
      </c>
      <c r="E18" s="30"/>
      <c r="F18" s="30">
        <v>92.74</v>
      </c>
      <c r="G18" s="30"/>
      <c r="H18" s="32">
        <v>976</v>
      </c>
      <c r="I18" s="32"/>
      <c r="J18" s="29">
        <v>11643</v>
      </c>
      <c r="K18" s="29"/>
      <c r="L18" s="4">
        <v>1944</v>
      </c>
      <c r="M18" s="29">
        <v>13587</v>
      </c>
      <c r="N18" s="29"/>
      <c r="O18" s="30">
        <v>9.3699999999999992</v>
      </c>
      <c r="P18" s="30"/>
      <c r="Q18" s="30">
        <v>67.36</v>
      </c>
      <c r="R18" s="30"/>
      <c r="S18" s="32">
        <v>18</v>
      </c>
      <c r="T18" s="32"/>
      <c r="U18" s="33">
        <v>115704.58</v>
      </c>
      <c r="V18" s="33"/>
      <c r="W18" s="31">
        <v>6.91</v>
      </c>
      <c r="X18" s="31"/>
      <c r="Y18" s="8">
        <v>65.91</v>
      </c>
    </row>
    <row r="19" spans="1:25" ht="14" customHeight="1" x14ac:dyDescent="0.3">
      <c r="A19" s="3" t="s">
        <v>31</v>
      </c>
      <c r="B19" s="32">
        <v>296</v>
      </c>
      <c r="C19" s="32"/>
      <c r="D19" s="30">
        <v>6.47</v>
      </c>
      <c r="E19" s="30"/>
      <c r="F19" s="30">
        <v>89.24</v>
      </c>
      <c r="G19" s="30"/>
      <c r="H19" s="32">
        <v>312</v>
      </c>
      <c r="I19" s="32"/>
      <c r="J19" s="29">
        <v>4957</v>
      </c>
      <c r="K19" s="29"/>
      <c r="L19" s="16">
        <v>340</v>
      </c>
      <c r="M19" s="29">
        <v>5297</v>
      </c>
      <c r="N19" s="29"/>
      <c r="O19" s="30">
        <v>9.83</v>
      </c>
      <c r="P19" s="30"/>
      <c r="Q19" s="30">
        <v>59.86</v>
      </c>
      <c r="R19" s="30"/>
      <c r="S19" s="32">
        <v>17</v>
      </c>
      <c r="T19" s="32"/>
      <c r="U19" s="33">
        <v>49142.38</v>
      </c>
      <c r="V19" s="33"/>
      <c r="W19" s="30">
        <v>7.8</v>
      </c>
      <c r="X19" s="30"/>
      <c r="Y19" s="8">
        <v>56.54</v>
      </c>
    </row>
    <row r="20" spans="1:25" ht="14" customHeight="1" x14ac:dyDescent="0.3">
      <c r="A20" s="3" t="s">
        <v>32</v>
      </c>
      <c r="B20" s="32">
        <v>321</v>
      </c>
      <c r="C20" s="32"/>
      <c r="D20" s="30">
        <v>6.61</v>
      </c>
      <c r="E20" s="30"/>
      <c r="F20" s="30">
        <v>62.66</v>
      </c>
      <c r="G20" s="30"/>
      <c r="H20" s="32">
        <v>349</v>
      </c>
      <c r="I20" s="32"/>
      <c r="J20" s="29">
        <v>4202</v>
      </c>
      <c r="K20" s="29"/>
      <c r="L20" s="4">
        <v>1590</v>
      </c>
      <c r="M20" s="29">
        <v>5792</v>
      </c>
      <c r="N20" s="29"/>
      <c r="O20" s="30">
        <v>3.26</v>
      </c>
      <c r="P20" s="30"/>
      <c r="Q20" s="30">
        <v>16.37</v>
      </c>
      <c r="R20" s="30"/>
      <c r="S20" s="32">
        <v>18</v>
      </c>
      <c r="T20" s="32"/>
      <c r="U20" s="33">
        <v>52745.31</v>
      </c>
      <c r="V20" s="33"/>
      <c r="W20" s="30">
        <v>2.2000000000000002</v>
      </c>
      <c r="X20" s="30"/>
      <c r="Y20" s="8">
        <v>12.67</v>
      </c>
    </row>
    <row r="21" spans="1:25" ht="13.25" customHeight="1" x14ac:dyDescent="0.3">
      <c r="A21" s="9" t="s">
        <v>33</v>
      </c>
      <c r="B21" s="34">
        <v>38297</v>
      </c>
      <c r="C21" s="34"/>
      <c r="D21" s="35">
        <v>9.4700000000000006</v>
      </c>
      <c r="E21" s="35"/>
      <c r="F21" s="35">
        <v>92.76</v>
      </c>
      <c r="G21" s="35"/>
      <c r="H21" s="34">
        <v>40034</v>
      </c>
      <c r="I21" s="34"/>
      <c r="J21" s="34">
        <v>637185</v>
      </c>
      <c r="K21" s="34"/>
      <c r="L21" s="10">
        <v>40774</v>
      </c>
      <c r="M21" s="34">
        <v>677959</v>
      </c>
      <c r="N21" s="34"/>
      <c r="O21" s="35">
        <v>15.28</v>
      </c>
      <c r="P21" s="35"/>
      <c r="Q21" s="35">
        <v>78.7</v>
      </c>
      <c r="R21" s="35"/>
      <c r="S21" s="36">
        <v>17</v>
      </c>
      <c r="T21" s="36"/>
      <c r="U21" s="37">
        <v>3543307.39</v>
      </c>
      <c r="V21" s="37"/>
      <c r="W21" s="35">
        <v>13.52</v>
      </c>
      <c r="X21" s="35"/>
      <c r="Y21" s="13">
        <v>69.930000000000007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14496</v>
      </c>
      <c r="C23" s="29"/>
      <c r="D23" s="30">
        <v>3.82</v>
      </c>
      <c r="E23" s="30"/>
      <c r="F23" s="30">
        <v>97.01</v>
      </c>
      <c r="G23" s="30"/>
      <c r="H23" s="29">
        <v>15003</v>
      </c>
      <c r="I23" s="29"/>
      <c r="J23" s="29">
        <v>316126</v>
      </c>
      <c r="K23" s="29"/>
      <c r="L23" s="4">
        <v>12416</v>
      </c>
      <c r="M23" s="29">
        <v>328542</v>
      </c>
      <c r="N23" s="29"/>
      <c r="O23" s="30">
        <v>8.09</v>
      </c>
      <c r="P23" s="30"/>
      <c r="Q23" s="30">
        <v>90.17</v>
      </c>
      <c r="R23" s="30"/>
      <c r="S23" s="32">
        <v>22</v>
      </c>
      <c r="T23" s="32"/>
      <c r="U23" s="33">
        <v>1863848.18</v>
      </c>
      <c r="V23" s="33"/>
      <c r="W23" s="31">
        <v>8.67</v>
      </c>
      <c r="X23" s="31"/>
      <c r="Y23" s="8">
        <v>85.7</v>
      </c>
    </row>
    <row r="24" spans="1:25" x14ac:dyDescent="0.3">
      <c r="A24" s="3" t="s">
        <v>30</v>
      </c>
      <c r="B24" s="32">
        <v>345</v>
      </c>
      <c r="C24" s="32"/>
      <c r="D24" s="30">
        <v>2.2200000000000002</v>
      </c>
      <c r="E24" s="30"/>
      <c r="F24" s="30">
        <v>94.96</v>
      </c>
      <c r="G24" s="30"/>
      <c r="H24" s="32">
        <v>401</v>
      </c>
      <c r="I24" s="32"/>
      <c r="J24" s="29">
        <v>7180</v>
      </c>
      <c r="K24" s="29"/>
      <c r="L24" s="16">
        <v>703</v>
      </c>
      <c r="M24" s="29">
        <v>7883</v>
      </c>
      <c r="N24" s="29"/>
      <c r="O24" s="30">
        <v>5.44</v>
      </c>
      <c r="P24" s="30"/>
      <c r="Q24" s="30">
        <v>72.8</v>
      </c>
      <c r="R24" s="30"/>
      <c r="S24" s="32">
        <v>22</v>
      </c>
      <c r="T24" s="32"/>
      <c r="U24" s="33">
        <v>77475.240000000005</v>
      </c>
      <c r="V24" s="33"/>
      <c r="W24" s="30">
        <v>4.62</v>
      </c>
      <c r="X24" s="30"/>
      <c r="Y24" s="8">
        <v>70.53</v>
      </c>
    </row>
    <row r="25" spans="1:25" x14ac:dyDescent="0.3">
      <c r="A25" s="3" t="s">
        <v>31</v>
      </c>
      <c r="B25" s="32">
        <v>185</v>
      </c>
      <c r="C25" s="32"/>
      <c r="D25" s="30">
        <v>4.04</v>
      </c>
      <c r="E25" s="30"/>
      <c r="F25" s="30">
        <v>93.28</v>
      </c>
      <c r="G25" s="30"/>
      <c r="H25" s="32">
        <v>190</v>
      </c>
      <c r="I25" s="32"/>
      <c r="J25" s="29">
        <v>4053</v>
      </c>
      <c r="K25" s="29"/>
      <c r="L25" s="16">
        <v>186</v>
      </c>
      <c r="M25" s="29">
        <v>4239</v>
      </c>
      <c r="N25" s="29"/>
      <c r="O25" s="30">
        <v>7.87</v>
      </c>
      <c r="P25" s="30"/>
      <c r="Q25" s="30">
        <v>67.73</v>
      </c>
      <c r="R25" s="30"/>
      <c r="S25" s="32">
        <v>22</v>
      </c>
      <c r="T25" s="32"/>
      <c r="U25" s="33">
        <v>43112.14</v>
      </c>
      <c r="V25" s="33"/>
      <c r="W25" s="30">
        <v>6.85</v>
      </c>
      <c r="X25" s="30"/>
      <c r="Y25" s="8">
        <v>63.39</v>
      </c>
    </row>
    <row r="26" spans="1:25" ht="14" customHeight="1" x14ac:dyDescent="0.3">
      <c r="A26" s="3" t="s">
        <v>32</v>
      </c>
      <c r="B26" s="32">
        <v>220</v>
      </c>
      <c r="C26" s="32"/>
      <c r="D26" s="30">
        <v>4.53</v>
      </c>
      <c r="E26" s="30"/>
      <c r="F26" s="30">
        <v>67.19</v>
      </c>
      <c r="G26" s="30"/>
      <c r="H26" s="32">
        <v>228</v>
      </c>
      <c r="I26" s="32"/>
      <c r="J26" s="29">
        <v>3491</v>
      </c>
      <c r="K26" s="29"/>
      <c r="L26" s="4">
        <v>1522</v>
      </c>
      <c r="M26" s="29">
        <v>5013</v>
      </c>
      <c r="N26" s="29"/>
      <c r="O26" s="30">
        <v>2.82</v>
      </c>
      <c r="P26" s="30"/>
      <c r="Q26" s="30">
        <v>19.190000000000001</v>
      </c>
      <c r="R26" s="30"/>
      <c r="S26" s="32">
        <v>22</v>
      </c>
      <c r="T26" s="32"/>
      <c r="U26" s="33">
        <v>50776.65</v>
      </c>
      <c r="V26" s="33"/>
      <c r="W26" s="30">
        <v>2.12</v>
      </c>
      <c r="X26" s="30"/>
      <c r="Y26" s="8">
        <v>14.79</v>
      </c>
    </row>
    <row r="27" spans="1:25" ht="11.5" customHeight="1" x14ac:dyDescent="0.3">
      <c r="A27" s="3" t="s">
        <v>33</v>
      </c>
      <c r="B27" s="29">
        <v>15246</v>
      </c>
      <c r="C27" s="29"/>
      <c r="D27" s="31">
        <v>3.77</v>
      </c>
      <c r="E27" s="31"/>
      <c r="F27" s="30">
        <v>96.53</v>
      </c>
      <c r="G27" s="30"/>
      <c r="H27" s="29">
        <v>15822</v>
      </c>
      <c r="I27" s="29"/>
      <c r="J27" s="29">
        <v>330850</v>
      </c>
      <c r="K27" s="29"/>
      <c r="L27" s="4">
        <v>14827</v>
      </c>
      <c r="M27" s="29">
        <v>345677</v>
      </c>
      <c r="N27" s="29"/>
      <c r="O27" s="31">
        <v>7.79</v>
      </c>
      <c r="P27" s="31"/>
      <c r="Q27" s="30">
        <v>86.49</v>
      </c>
      <c r="R27" s="30"/>
      <c r="S27" s="32">
        <v>22</v>
      </c>
      <c r="T27" s="32"/>
      <c r="U27" s="33">
        <v>2035212.21</v>
      </c>
      <c r="V27" s="33"/>
      <c r="W27" s="30">
        <v>7.77</v>
      </c>
      <c r="X27" s="30"/>
      <c r="Y27" s="8">
        <v>77.7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8401</v>
      </c>
      <c r="C29" s="29"/>
      <c r="D29" s="30">
        <v>2.21</v>
      </c>
      <c r="E29" s="30"/>
      <c r="F29" s="30">
        <v>99.22</v>
      </c>
      <c r="G29" s="30"/>
      <c r="H29" s="29">
        <v>9062</v>
      </c>
      <c r="I29" s="29"/>
      <c r="J29" s="29">
        <v>237082</v>
      </c>
      <c r="K29" s="29"/>
      <c r="L29" s="4">
        <v>7741</v>
      </c>
      <c r="M29" s="29">
        <v>244823</v>
      </c>
      <c r="N29" s="29"/>
      <c r="O29" s="30">
        <v>6.03</v>
      </c>
      <c r="P29" s="30"/>
      <c r="Q29" s="30">
        <v>96.2</v>
      </c>
      <c r="R29" s="30"/>
      <c r="S29" s="32">
        <v>29</v>
      </c>
      <c r="T29" s="32"/>
      <c r="U29" s="33">
        <v>1663411.13</v>
      </c>
      <c r="V29" s="33"/>
      <c r="W29" s="30">
        <v>7.74</v>
      </c>
      <c r="X29" s="30"/>
      <c r="Y29" s="8">
        <v>93.44</v>
      </c>
    </row>
    <row r="30" spans="1:25" x14ac:dyDescent="0.3">
      <c r="A30" s="3" t="s">
        <v>30</v>
      </c>
      <c r="B30" s="32">
        <v>357</v>
      </c>
      <c r="C30" s="32"/>
      <c r="D30" s="30">
        <v>2.29</v>
      </c>
      <c r="E30" s="30"/>
      <c r="F30" s="30">
        <v>97.25</v>
      </c>
      <c r="G30" s="30"/>
      <c r="H30" s="32">
        <v>455</v>
      </c>
      <c r="I30" s="32"/>
      <c r="J30" s="29">
        <v>9538</v>
      </c>
      <c r="K30" s="29"/>
      <c r="L30" s="4">
        <v>1107</v>
      </c>
      <c r="M30" s="29">
        <v>10645</v>
      </c>
      <c r="N30" s="29"/>
      <c r="O30" s="30">
        <v>7.34</v>
      </c>
      <c r="P30" s="30"/>
      <c r="Q30" s="30">
        <v>80.14</v>
      </c>
      <c r="R30" s="30"/>
      <c r="S30" s="32">
        <v>29</v>
      </c>
      <c r="T30" s="32"/>
      <c r="U30" s="33">
        <v>110455.76</v>
      </c>
      <c r="V30" s="33"/>
      <c r="W30" s="30">
        <v>6.59</v>
      </c>
      <c r="X30" s="30"/>
      <c r="Y30" s="8">
        <v>77.12</v>
      </c>
    </row>
    <row r="31" spans="1:25" x14ac:dyDescent="0.3">
      <c r="A31" s="3" t="s">
        <v>31</v>
      </c>
      <c r="B31" s="32">
        <v>143</v>
      </c>
      <c r="C31" s="32"/>
      <c r="D31" s="30">
        <v>3.13</v>
      </c>
      <c r="E31" s="30"/>
      <c r="F31" s="31">
        <v>96.41</v>
      </c>
      <c r="G31" s="31"/>
      <c r="H31" s="32">
        <v>150</v>
      </c>
      <c r="I31" s="32"/>
      <c r="J31" s="29">
        <v>4133</v>
      </c>
      <c r="K31" s="29"/>
      <c r="L31" s="16">
        <v>85</v>
      </c>
      <c r="M31" s="29">
        <v>4218</v>
      </c>
      <c r="N31" s="29"/>
      <c r="O31" s="30">
        <v>7.83</v>
      </c>
      <c r="P31" s="30"/>
      <c r="Q31" s="30">
        <v>75.56</v>
      </c>
      <c r="R31" s="30"/>
      <c r="S31" s="32">
        <v>29</v>
      </c>
      <c r="T31" s="32"/>
      <c r="U31" s="33">
        <v>46287.44</v>
      </c>
      <c r="V31" s="33"/>
      <c r="W31" s="30">
        <v>7.35</v>
      </c>
      <c r="X31" s="30"/>
      <c r="Y31" s="18">
        <v>70.739999999999995</v>
      </c>
    </row>
    <row r="32" spans="1:25" ht="14" customHeight="1" x14ac:dyDescent="0.3">
      <c r="A32" s="3" t="s">
        <v>32</v>
      </c>
      <c r="B32" s="32">
        <v>360</v>
      </c>
      <c r="C32" s="32"/>
      <c r="D32" s="30">
        <v>7.41</v>
      </c>
      <c r="E32" s="30"/>
      <c r="F32" s="30">
        <v>74.599999999999994</v>
      </c>
      <c r="G32" s="30"/>
      <c r="H32" s="32">
        <v>393</v>
      </c>
      <c r="I32" s="32"/>
      <c r="J32" s="29">
        <v>7336</v>
      </c>
      <c r="K32" s="29"/>
      <c r="L32" s="4">
        <v>3508</v>
      </c>
      <c r="M32" s="29">
        <v>10844</v>
      </c>
      <c r="N32" s="29"/>
      <c r="O32" s="30">
        <v>6.1</v>
      </c>
      <c r="P32" s="30"/>
      <c r="Q32" s="30">
        <v>25.29</v>
      </c>
      <c r="R32" s="30"/>
      <c r="S32" s="32">
        <v>30</v>
      </c>
      <c r="T32" s="32"/>
      <c r="U32" s="33">
        <v>121064.44</v>
      </c>
      <c r="V32" s="33"/>
      <c r="W32" s="31">
        <v>5.05</v>
      </c>
      <c r="X32" s="31"/>
      <c r="Y32" s="8">
        <v>19.84</v>
      </c>
    </row>
    <row r="33" spans="1:25" ht="13.25" customHeight="1" x14ac:dyDescent="0.3">
      <c r="A33" s="9" t="s">
        <v>33</v>
      </c>
      <c r="B33" s="34">
        <v>9261</v>
      </c>
      <c r="C33" s="34"/>
      <c r="D33" s="35">
        <v>2.29</v>
      </c>
      <c r="E33" s="35"/>
      <c r="F33" s="35">
        <v>98.82</v>
      </c>
      <c r="G33" s="35"/>
      <c r="H33" s="34">
        <v>10060</v>
      </c>
      <c r="I33" s="34"/>
      <c r="J33" s="34">
        <v>258089</v>
      </c>
      <c r="K33" s="34"/>
      <c r="L33" s="10">
        <v>12441</v>
      </c>
      <c r="M33" s="34">
        <v>270530</v>
      </c>
      <c r="N33" s="34"/>
      <c r="O33" s="35">
        <v>6.1</v>
      </c>
      <c r="P33" s="35"/>
      <c r="Q33" s="35">
        <v>92.59</v>
      </c>
      <c r="R33" s="35"/>
      <c r="S33" s="36">
        <v>29</v>
      </c>
      <c r="T33" s="36"/>
      <c r="U33" s="37">
        <v>1941218.77</v>
      </c>
      <c r="V33" s="37"/>
      <c r="W33" s="35">
        <v>7.41</v>
      </c>
      <c r="X33" s="35"/>
      <c r="Y33" s="13">
        <v>85.11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2936</v>
      </c>
      <c r="C35" s="29"/>
      <c r="D35" s="30">
        <v>0.77</v>
      </c>
      <c r="E35" s="30"/>
      <c r="F35" s="31">
        <v>99.99</v>
      </c>
      <c r="G35" s="31"/>
      <c r="H35" s="29">
        <v>4402</v>
      </c>
      <c r="I35" s="29"/>
      <c r="J35" s="29">
        <v>147954</v>
      </c>
      <c r="K35" s="29"/>
      <c r="L35" s="4">
        <v>6343</v>
      </c>
      <c r="M35" s="29">
        <v>154297</v>
      </c>
      <c r="N35" s="29"/>
      <c r="O35" s="31">
        <v>3.8</v>
      </c>
      <c r="P35" s="31"/>
      <c r="Q35" s="30">
        <v>100</v>
      </c>
      <c r="R35" s="30"/>
      <c r="S35" s="32">
        <v>52</v>
      </c>
      <c r="T35" s="32"/>
      <c r="U35" s="33">
        <v>1413904</v>
      </c>
      <c r="V35" s="33"/>
      <c r="W35" s="30">
        <v>6.58</v>
      </c>
      <c r="X35" s="30"/>
      <c r="Y35" s="8">
        <v>100.02</v>
      </c>
    </row>
    <row r="36" spans="1:25" x14ac:dyDescent="0.3">
      <c r="A36" s="3" t="s">
        <v>30</v>
      </c>
      <c r="B36" s="32">
        <v>427</v>
      </c>
      <c r="C36" s="32"/>
      <c r="D36" s="30">
        <v>2.74</v>
      </c>
      <c r="E36" s="30"/>
      <c r="F36" s="31">
        <v>99.99</v>
      </c>
      <c r="G36" s="31"/>
      <c r="H36" s="32">
        <v>554</v>
      </c>
      <c r="I36" s="32"/>
      <c r="J36" s="29">
        <v>27108</v>
      </c>
      <c r="K36" s="29"/>
      <c r="L36" s="4">
        <v>1673</v>
      </c>
      <c r="M36" s="29">
        <v>28781</v>
      </c>
      <c r="N36" s="29"/>
      <c r="O36" s="31">
        <v>19.850000000000001</v>
      </c>
      <c r="P36" s="31"/>
      <c r="Q36" s="30">
        <v>99.99</v>
      </c>
      <c r="R36" s="30"/>
      <c r="S36" s="32">
        <v>67</v>
      </c>
      <c r="T36" s="32"/>
      <c r="U36" s="33">
        <v>383342.83</v>
      </c>
      <c r="V36" s="33"/>
      <c r="W36" s="30">
        <v>22.88</v>
      </c>
      <c r="X36" s="30"/>
      <c r="Y36" s="18">
        <v>100</v>
      </c>
    </row>
    <row r="37" spans="1:25" x14ac:dyDescent="0.3">
      <c r="A37" s="3" t="s">
        <v>31</v>
      </c>
      <c r="B37" s="32">
        <v>164</v>
      </c>
      <c r="C37" s="32"/>
      <c r="D37" s="30">
        <v>3.59</v>
      </c>
      <c r="E37" s="30"/>
      <c r="F37" s="30">
        <v>100</v>
      </c>
      <c r="G37" s="30"/>
      <c r="H37" s="32">
        <v>177</v>
      </c>
      <c r="I37" s="32"/>
      <c r="J37" s="29">
        <v>12611</v>
      </c>
      <c r="K37" s="29"/>
      <c r="L37" s="16">
        <v>548</v>
      </c>
      <c r="M37" s="29">
        <v>13159</v>
      </c>
      <c r="N37" s="29"/>
      <c r="O37" s="30">
        <v>24.43</v>
      </c>
      <c r="P37" s="30"/>
      <c r="Q37" s="31">
        <v>99.99</v>
      </c>
      <c r="R37" s="31"/>
      <c r="S37" s="32">
        <v>80</v>
      </c>
      <c r="T37" s="32"/>
      <c r="U37" s="33">
        <v>184223.48</v>
      </c>
      <c r="V37" s="33"/>
      <c r="W37" s="31">
        <v>29.26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1234</v>
      </c>
      <c r="C38" s="29"/>
      <c r="D38" s="30">
        <v>25.4</v>
      </c>
      <c r="E38" s="30"/>
      <c r="F38" s="30">
        <v>100</v>
      </c>
      <c r="G38" s="30"/>
      <c r="H38" s="29">
        <v>1516</v>
      </c>
      <c r="I38" s="29"/>
      <c r="J38" s="29">
        <v>102955</v>
      </c>
      <c r="K38" s="29"/>
      <c r="L38" s="4">
        <v>29854</v>
      </c>
      <c r="M38" s="29">
        <v>132809</v>
      </c>
      <c r="N38" s="29"/>
      <c r="O38" s="30">
        <v>74.709999999999994</v>
      </c>
      <c r="P38" s="30"/>
      <c r="Q38" s="30">
        <v>100</v>
      </c>
      <c r="R38" s="30"/>
      <c r="S38" s="32">
        <v>107</v>
      </c>
      <c r="T38" s="32"/>
      <c r="U38" s="33">
        <v>1923533.15</v>
      </c>
      <c r="V38" s="33"/>
      <c r="W38" s="30">
        <v>80.17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4761</v>
      </c>
      <c r="C39" s="34"/>
      <c r="D39" s="35">
        <v>1.18</v>
      </c>
      <c r="E39" s="35"/>
      <c r="F39" s="35">
        <v>100</v>
      </c>
      <c r="G39" s="35"/>
      <c r="H39" s="34">
        <v>6649</v>
      </c>
      <c r="I39" s="34"/>
      <c r="J39" s="34">
        <v>290628</v>
      </c>
      <c r="K39" s="34"/>
      <c r="L39" s="10">
        <v>38418</v>
      </c>
      <c r="M39" s="34">
        <v>329046</v>
      </c>
      <c r="N39" s="34"/>
      <c r="O39" s="35">
        <v>7.42</v>
      </c>
      <c r="P39" s="35"/>
      <c r="Q39" s="35">
        <v>100.01</v>
      </c>
      <c r="R39" s="35"/>
      <c r="S39" s="36">
        <v>69</v>
      </c>
      <c r="T39" s="36"/>
      <c r="U39" s="37">
        <v>3905003.46</v>
      </c>
      <c r="V39" s="37"/>
      <c r="W39" s="35">
        <v>14.9</v>
      </c>
      <c r="X39" s="35"/>
      <c r="Y39" s="13">
        <v>100.01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379475</v>
      </c>
      <c r="C41" s="29"/>
      <c r="D41" s="30">
        <v>95.6</v>
      </c>
      <c r="E41" s="30"/>
      <c r="F41" s="28"/>
      <c r="G41" s="28"/>
      <c r="H41" s="29">
        <v>385726</v>
      </c>
      <c r="I41" s="29"/>
      <c r="J41" s="29">
        <v>3571809</v>
      </c>
      <c r="K41" s="29"/>
      <c r="L41" s="4">
        <v>489010</v>
      </c>
      <c r="M41" s="29">
        <v>4060819</v>
      </c>
      <c r="N41" s="29"/>
      <c r="O41" s="30">
        <v>93.96</v>
      </c>
      <c r="P41" s="30"/>
      <c r="Q41" s="28"/>
      <c r="R41" s="28"/>
      <c r="S41" s="32">
        <v>10</v>
      </c>
      <c r="T41" s="32"/>
      <c r="U41" s="33">
        <v>21502786.760000002</v>
      </c>
      <c r="V41" s="33"/>
      <c r="W41" s="30">
        <v>95.03</v>
      </c>
      <c r="X41" s="30"/>
      <c r="Y41" s="2"/>
    </row>
    <row r="42" spans="1:25" x14ac:dyDescent="0.3">
      <c r="A42" s="3" t="s">
        <v>30</v>
      </c>
      <c r="B42" s="29">
        <v>15558</v>
      </c>
      <c r="C42" s="29"/>
      <c r="D42" s="30">
        <v>93.4</v>
      </c>
      <c r="E42" s="30"/>
      <c r="F42" s="28"/>
      <c r="G42" s="28"/>
      <c r="H42" s="29">
        <v>16512</v>
      </c>
      <c r="I42" s="29"/>
      <c r="J42" s="29">
        <v>124003</v>
      </c>
      <c r="K42" s="29"/>
      <c r="L42" s="4">
        <v>20956</v>
      </c>
      <c r="M42" s="29">
        <v>144959</v>
      </c>
      <c r="N42" s="29"/>
      <c r="O42" s="30">
        <v>89.81</v>
      </c>
      <c r="P42" s="30"/>
      <c r="Q42" s="28"/>
      <c r="R42" s="28"/>
      <c r="S42" s="32">
        <v>9</v>
      </c>
      <c r="T42" s="32"/>
      <c r="U42" s="33">
        <v>1675470.86</v>
      </c>
      <c r="V42" s="33"/>
      <c r="W42" s="30">
        <v>93.99</v>
      </c>
      <c r="X42" s="30"/>
      <c r="Y42" s="2"/>
    </row>
    <row r="43" spans="1:25" x14ac:dyDescent="0.3">
      <c r="A43" s="3" t="s">
        <v>31</v>
      </c>
      <c r="B43" s="29">
        <v>4574</v>
      </c>
      <c r="C43" s="29"/>
      <c r="D43" s="30">
        <v>92.8</v>
      </c>
      <c r="E43" s="30"/>
      <c r="F43" s="28"/>
      <c r="G43" s="28"/>
      <c r="H43" s="29">
        <v>4672</v>
      </c>
      <c r="I43" s="29"/>
      <c r="J43" s="29">
        <v>48592</v>
      </c>
      <c r="K43" s="29"/>
      <c r="L43" s="4">
        <v>5272</v>
      </c>
      <c r="M43" s="29">
        <v>53864</v>
      </c>
      <c r="N43" s="29"/>
      <c r="O43" s="30">
        <v>91.06</v>
      </c>
      <c r="P43" s="30"/>
      <c r="Q43" s="28"/>
      <c r="R43" s="28"/>
      <c r="S43" s="32">
        <v>11</v>
      </c>
      <c r="T43" s="32"/>
      <c r="U43" s="33">
        <v>629659.6</v>
      </c>
      <c r="V43" s="33"/>
      <c r="W43" s="30">
        <v>94.04</v>
      </c>
      <c r="X43" s="30"/>
      <c r="Y43" s="2"/>
    </row>
    <row r="44" spans="1:25" ht="14" customHeight="1" x14ac:dyDescent="0.3">
      <c r="A44" s="3" t="s">
        <v>32</v>
      </c>
      <c r="B44" s="29">
        <v>4858</v>
      </c>
      <c r="C44" s="29"/>
      <c r="D44" s="30">
        <v>91.11</v>
      </c>
      <c r="E44" s="30"/>
      <c r="F44" s="28"/>
      <c r="G44" s="28"/>
      <c r="H44" s="29">
        <v>5266</v>
      </c>
      <c r="I44" s="29"/>
      <c r="J44" s="29">
        <v>130634</v>
      </c>
      <c r="K44" s="29"/>
      <c r="L44" s="4">
        <v>47141</v>
      </c>
      <c r="M44" s="29">
        <v>177775</v>
      </c>
      <c r="N44" s="29"/>
      <c r="O44" s="30">
        <v>96.17</v>
      </c>
      <c r="P44" s="30"/>
      <c r="Q44" s="28"/>
      <c r="R44" s="28"/>
      <c r="S44" s="32">
        <v>36</v>
      </c>
      <c r="T44" s="32"/>
      <c r="U44" s="33">
        <v>2399176.9300000002</v>
      </c>
      <c r="V44" s="33"/>
      <c r="W44" s="30">
        <v>97.39</v>
      </c>
      <c r="X44" s="30"/>
      <c r="Y44" s="2"/>
    </row>
    <row r="45" spans="1:25" ht="13.25" customHeight="1" x14ac:dyDescent="0.3">
      <c r="A45" s="9" t="s">
        <v>33</v>
      </c>
      <c r="B45" s="34">
        <v>404465</v>
      </c>
      <c r="C45" s="34"/>
      <c r="D45" s="35">
        <v>95.43</v>
      </c>
      <c r="E45" s="35"/>
      <c r="F45" s="40"/>
      <c r="G45" s="40"/>
      <c r="H45" s="34">
        <v>412176</v>
      </c>
      <c r="I45" s="34"/>
      <c r="J45" s="34">
        <v>3875038</v>
      </c>
      <c r="K45" s="34"/>
      <c r="L45" s="10">
        <v>562379</v>
      </c>
      <c r="M45" s="34">
        <v>4437417</v>
      </c>
      <c r="N45" s="34"/>
      <c r="O45" s="35">
        <v>93.87</v>
      </c>
      <c r="P45" s="35"/>
      <c r="Q45" s="40"/>
      <c r="R45" s="40"/>
      <c r="S45" s="36">
        <v>10</v>
      </c>
      <c r="T45" s="36"/>
      <c r="U45" s="37">
        <v>26207094.149999999</v>
      </c>
      <c r="V45" s="37"/>
      <c r="W45" s="39">
        <v>95.15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17448</v>
      </c>
      <c r="C47" s="29"/>
      <c r="D47" s="31">
        <v>100</v>
      </c>
      <c r="E47" s="31"/>
      <c r="F47" s="31">
        <v>100</v>
      </c>
      <c r="G47" s="31"/>
      <c r="H47" s="29">
        <v>17671</v>
      </c>
      <c r="I47" s="29"/>
      <c r="J47" s="28"/>
      <c r="K47" s="28"/>
      <c r="L47" s="4">
        <v>260964</v>
      </c>
      <c r="M47" s="29">
        <v>260964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1124746.23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1100</v>
      </c>
      <c r="C48" s="29"/>
      <c r="D48" s="31">
        <v>100</v>
      </c>
      <c r="E48" s="31"/>
      <c r="F48" s="31">
        <v>100</v>
      </c>
      <c r="G48" s="31"/>
      <c r="H48" s="29">
        <v>1157</v>
      </c>
      <c r="I48" s="29"/>
      <c r="J48" s="28"/>
      <c r="K48" s="28"/>
      <c r="L48" s="4">
        <v>16450</v>
      </c>
      <c r="M48" s="29">
        <v>16450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107160.94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355</v>
      </c>
      <c r="C49" s="32"/>
      <c r="D49" s="31">
        <v>100</v>
      </c>
      <c r="E49" s="31"/>
      <c r="F49" s="31">
        <v>100</v>
      </c>
      <c r="G49" s="31"/>
      <c r="H49" s="32">
        <v>373</v>
      </c>
      <c r="I49" s="32"/>
      <c r="J49" s="28"/>
      <c r="K49" s="28"/>
      <c r="L49" s="4">
        <v>5286</v>
      </c>
      <c r="M49" s="29">
        <v>5286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39920.129999999997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474</v>
      </c>
      <c r="C50" s="32"/>
      <c r="D50" s="31">
        <v>100</v>
      </c>
      <c r="E50" s="31"/>
      <c r="F50" s="31">
        <v>100</v>
      </c>
      <c r="G50" s="31"/>
      <c r="H50" s="32">
        <v>522</v>
      </c>
      <c r="I50" s="32"/>
      <c r="J50" s="28"/>
      <c r="K50" s="28"/>
      <c r="L50" s="4">
        <v>7084</v>
      </c>
      <c r="M50" s="29">
        <v>7084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64414.75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19377</v>
      </c>
      <c r="C51" s="29"/>
      <c r="D51" s="31">
        <v>100</v>
      </c>
      <c r="E51" s="31"/>
      <c r="F51" s="31">
        <v>100</v>
      </c>
      <c r="G51" s="31"/>
      <c r="H51" s="29">
        <v>19723</v>
      </c>
      <c r="I51" s="29"/>
      <c r="J51" s="28"/>
      <c r="K51" s="28"/>
      <c r="L51" s="4">
        <v>289784</v>
      </c>
      <c r="M51" s="29">
        <v>289784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1336242.05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396923</v>
      </c>
      <c r="C53" s="29"/>
      <c r="D53" s="23">
        <v>93.65</v>
      </c>
      <c r="E53" s="30"/>
      <c r="F53" s="28"/>
      <c r="G53" s="28"/>
      <c r="H53" s="22">
        <v>403397</v>
      </c>
      <c r="I53" s="29"/>
      <c r="J53" s="24">
        <v>3571809</v>
      </c>
      <c r="K53" s="29"/>
      <c r="L53" s="22">
        <v>749974</v>
      </c>
      <c r="M53" s="24">
        <v>4321783</v>
      </c>
      <c r="N53" s="29"/>
      <c r="O53" s="25">
        <v>91.42</v>
      </c>
      <c r="P53" s="30"/>
      <c r="Q53" s="28"/>
      <c r="R53" s="28"/>
      <c r="S53" s="26">
        <v>10</v>
      </c>
      <c r="T53" s="32"/>
      <c r="U53" s="33">
        <v>22627532.989999998</v>
      </c>
      <c r="V53" s="33"/>
      <c r="W53" s="30">
        <v>82.15</v>
      </c>
      <c r="X53" s="30"/>
      <c r="Y53" s="2"/>
    </row>
    <row r="54" spans="1:25" x14ac:dyDescent="0.3">
      <c r="A54" s="3" t="s">
        <v>30</v>
      </c>
      <c r="B54" s="4">
        <v>16658</v>
      </c>
      <c r="C54" s="29"/>
      <c r="D54" s="5">
        <v>3.93</v>
      </c>
      <c r="E54" s="30"/>
      <c r="F54" s="28"/>
      <c r="G54" s="28"/>
      <c r="H54" s="4">
        <v>17669</v>
      </c>
      <c r="I54" s="29"/>
      <c r="J54" s="6">
        <v>124003</v>
      </c>
      <c r="K54" s="29"/>
      <c r="L54" s="4">
        <v>37406</v>
      </c>
      <c r="M54" s="6">
        <v>161409</v>
      </c>
      <c r="N54" s="29"/>
      <c r="O54" s="21">
        <v>3.41</v>
      </c>
      <c r="P54" s="30"/>
      <c r="Q54" s="28"/>
      <c r="R54" s="28"/>
      <c r="S54" s="7">
        <v>9</v>
      </c>
      <c r="T54" s="32"/>
      <c r="U54" s="33">
        <v>1782631.8</v>
      </c>
      <c r="V54" s="33"/>
      <c r="W54" s="30">
        <v>6.47</v>
      </c>
      <c r="X54" s="30"/>
      <c r="Y54" s="2"/>
    </row>
    <row r="55" spans="1:25" x14ac:dyDescent="0.3">
      <c r="A55" s="3" t="s">
        <v>31</v>
      </c>
      <c r="B55" s="4">
        <v>4929</v>
      </c>
      <c r="C55" s="29"/>
      <c r="D55" s="5">
        <v>1.1599999999999999</v>
      </c>
      <c r="E55" s="30"/>
      <c r="F55" s="28"/>
      <c r="G55" s="28"/>
      <c r="H55" s="4">
        <v>5045</v>
      </c>
      <c r="I55" s="29"/>
      <c r="J55" s="6">
        <v>48592</v>
      </c>
      <c r="K55" s="29"/>
      <c r="L55" s="4">
        <v>10558</v>
      </c>
      <c r="M55" s="6">
        <v>59150</v>
      </c>
      <c r="N55" s="29"/>
      <c r="O55" s="21">
        <v>1.25</v>
      </c>
      <c r="P55" s="30"/>
      <c r="Q55" s="28"/>
      <c r="R55" s="28"/>
      <c r="S55" s="7">
        <v>12</v>
      </c>
      <c r="T55" s="32"/>
      <c r="U55" s="33">
        <v>669579.73</v>
      </c>
      <c r="V55" s="33"/>
      <c r="W55" s="30">
        <v>2.4300000000000002</v>
      </c>
      <c r="X55" s="30"/>
      <c r="Y55" s="2"/>
    </row>
    <row r="56" spans="1:25" x14ac:dyDescent="0.3">
      <c r="A56" s="3" t="s">
        <v>32</v>
      </c>
      <c r="B56" s="4">
        <v>5332</v>
      </c>
      <c r="C56" s="29"/>
      <c r="D56" s="5">
        <v>1.26</v>
      </c>
      <c r="E56" s="30"/>
      <c r="F56" s="28"/>
      <c r="G56" s="28"/>
      <c r="H56" s="4">
        <v>5788</v>
      </c>
      <c r="I56" s="29"/>
      <c r="J56" s="6">
        <v>130634</v>
      </c>
      <c r="K56" s="29"/>
      <c r="L56" s="4">
        <v>54225</v>
      </c>
      <c r="M56" s="6">
        <v>184859</v>
      </c>
      <c r="N56" s="29"/>
      <c r="O56" s="21">
        <v>3.91</v>
      </c>
      <c r="P56" s="30"/>
      <c r="Q56" s="28"/>
      <c r="R56" s="28"/>
      <c r="S56" s="7">
        <v>34</v>
      </c>
      <c r="T56" s="32"/>
      <c r="U56" s="33">
        <v>2463591.6800000002</v>
      </c>
      <c r="V56" s="33"/>
      <c r="W56" s="30">
        <v>8.94</v>
      </c>
      <c r="X56" s="30"/>
      <c r="Y56" s="2"/>
    </row>
    <row r="57" spans="1:25" x14ac:dyDescent="0.3">
      <c r="A57" s="3" t="s">
        <v>33</v>
      </c>
      <c r="B57" s="10">
        <v>423842</v>
      </c>
      <c r="C57" s="34"/>
      <c r="D57" s="17">
        <v>100</v>
      </c>
      <c r="E57" s="35"/>
      <c r="F57" s="40"/>
      <c r="G57" s="40"/>
      <c r="H57" s="10">
        <v>431899</v>
      </c>
      <c r="I57" s="34"/>
      <c r="J57" s="11">
        <v>3875038</v>
      </c>
      <c r="K57" s="34"/>
      <c r="L57" s="10">
        <v>852163</v>
      </c>
      <c r="M57" s="11">
        <v>4727201</v>
      </c>
      <c r="N57" s="34"/>
      <c r="O57" s="27">
        <v>100</v>
      </c>
      <c r="P57" s="35"/>
      <c r="Q57" s="40"/>
      <c r="R57" s="40"/>
      <c r="S57" s="12">
        <v>11</v>
      </c>
      <c r="T57" s="36"/>
      <c r="U57" s="37">
        <v>27543336.199999999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031D-F0CE-4EEA-98D5-6EA82701753E}">
  <dimension ref="A1:Z57"/>
  <sheetViews>
    <sheetView topLeftCell="A46" workbookViewId="0">
      <selection sqref="A1:XFD1048576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26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22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x14ac:dyDescent="0.3">
      <c r="A5" s="3" t="s">
        <v>29</v>
      </c>
      <c r="B5" s="29">
        <v>255725</v>
      </c>
      <c r="C5" s="29"/>
      <c r="D5" s="30">
        <v>64.73</v>
      </c>
      <c r="E5" s="30"/>
      <c r="F5" s="30">
        <v>64.73</v>
      </c>
      <c r="G5" s="30"/>
      <c r="H5" s="29">
        <v>257492</v>
      </c>
      <c r="I5" s="29"/>
      <c r="J5" s="29">
        <v>1435108</v>
      </c>
      <c r="K5" s="29"/>
      <c r="L5" s="4">
        <v>253113</v>
      </c>
      <c r="M5" s="29">
        <v>1688221</v>
      </c>
      <c r="N5" s="29"/>
      <c r="O5" s="31">
        <v>42.71</v>
      </c>
      <c r="P5" s="31"/>
      <c r="Q5" s="31">
        <v>42.71</v>
      </c>
      <c r="R5" s="31"/>
      <c r="S5" s="32">
        <v>6</v>
      </c>
      <c r="T5" s="32"/>
      <c r="U5" s="33">
        <v>10750922.98</v>
      </c>
      <c r="V5" s="33"/>
      <c r="W5" s="30">
        <v>43.97</v>
      </c>
      <c r="X5" s="30"/>
      <c r="Y5" s="8">
        <v>43.97</v>
      </c>
    </row>
    <row r="6" spans="1:26" x14ac:dyDescent="0.3">
      <c r="A6" s="3" t="s">
        <v>30</v>
      </c>
      <c r="B6" s="29">
        <v>13148</v>
      </c>
      <c r="C6" s="29"/>
      <c r="D6" s="30">
        <v>81.66</v>
      </c>
      <c r="E6" s="30"/>
      <c r="F6" s="30">
        <v>81.66</v>
      </c>
      <c r="G6" s="30"/>
      <c r="H6" s="29">
        <v>13394</v>
      </c>
      <c r="I6" s="29"/>
      <c r="J6" s="29">
        <v>59114</v>
      </c>
      <c r="K6" s="29"/>
      <c r="L6" s="4">
        <v>9593</v>
      </c>
      <c r="M6" s="29">
        <v>68707</v>
      </c>
      <c r="N6" s="29"/>
      <c r="O6" s="31">
        <v>49.59</v>
      </c>
      <c r="P6" s="31"/>
      <c r="Q6" s="31">
        <v>49.59</v>
      </c>
      <c r="R6" s="31"/>
      <c r="S6" s="32">
        <v>5</v>
      </c>
      <c r="T6" s="32"/>
      <c r="U6" s="33">
        <v>1024232.46</v>
      </c>
      <c r="V6" s="33"/>
      <c r="W6" s="30">
        <v>53.42</v>
      </c>
      <c r="X6" s="30"/>
      <c r="Y6" s="8">
        <v>53.42</v>
      </c>
    </row>
    <row r="7" spans="1:26" x14ac:dyDescent="0.3">
      <c r="A7" s="3" t="s">
        <v>31</v>
      </c>
      <c r="B7" s="29">
        <v>3483</v>
      </c>
      <c r="C7" s="29"/>
      <c r="D7" s="30">
        <v>73.67</v>
      </c>
      <c r="E7" s="30"/>
      <c r="F7" s="30">
        <v>73.67</v>
      </c>
      <c r="G7" s="30"/>
      <c r="H7" s="29">
        <v>3506</v>
      </c>
      <c r="I7" s="29"/>
      <c r="J7" s="29">
        <v>18010</v>
      </c>
      <c r="K7" s="29"/>
      <c r="L7" s="4">
        <v>3118</v>
      </c>
      <c r="M7" s="29">
        <v>21128</v>
      </c>
      <c r="N7" s="29"/>
      <c r="O7" s="30">
        <v>40.86</v>
      </c>
      <c r="P7" s="30"/>
      <c r="Q7" s="30">
        <v>40.86</v>
      </c>
      <c r="R7" s="30"/>
      <c r="S7" s="32">
        <v>6</v>
      </c>
      <c r="T7" s="32"/>
      <c r="U7" s="33">
        <v>310650.90000000002</v>
      </c>
      <c r="V7" s="33"/>
      <c r="W7" s="30">
        <v>43.49</v>
      </c>
      <c r="X7" s="30"/>
      <c r="Y7" s="8">
        <v>43.49</v>
      </c>
    </row>
    <row r="8" spans="1:26" ht="14" customHeight="1" x14ac:dyDescent="0.3">
      <c r="A8" s="3" t="s">
        <v>32</v>
      </c>
      <c r="B8" s="29">
        <v>2068</v>
      </c>
      <c r="C8" s="29"/>
      <c r="D8" s="30">
        <v>41.57</v>
      </c>
      <c r="E8" s="30"/>
      <c r="F8" s="30">
        <v>41.57</v>
      </c>
      <c r="G8" s="30"/>
      <c r="H8" s="29">
        <v>2108</v>
      </c>
      <c r="I8" s="29"/>
      <c r="J8" s="29">
        <v>9840</v>
      </c>
      <c r="K8" s="29"/>
      <c r="L8" s="4">
        <v>3450</v>
      </c>
      <c r="M8" s="29">
        <v>13290</v>
      </c>
      <c r="N8" s="29"/>
      <c r="O8" s="31">
        <v>8.41</v>
      </c>
      <c r="P8" s="31"/>
      <c r="Q8" s="31">
        <v>8.41</v>
      </c>
      <c r="R8" s="31"/>
      <c r="S8" s="32">
        <v>6</v>
      </c>
      <c r="T8" s="32"/>
      <c r="U8" s="33">
        <v>186696.26</v>
      </c>
      <c r="V8" s="33"/>
      <c r="W8" s="30">
        <v>7.63</v>
      </c>
      <c r="X8" s="30"/>
      <c r="Y8" s="8">
        <v>7.63</v>
      </c>
    </row>
    <row r="9" spans="1:26" ht="13.25" customHeight="1" x14ac:dyDescent="0.3">
      <c r="A9" s="9" t="s">
        <v>33</v>
      </c>
      <c r="B9" s="34">
        <v>274424</v>
      </c>
      <c r="C9" s="34"/>
      <c r="D9" s="35">
        <v>65.209999999999994</v>
      </c>
      <c r="E9" s="35"/>
      <c r="F9" s="35">
        <v>65.209999999999994</v>
      </c>
      <c r="G9" s="35"/>
      <c r="H9" s="34">
        <v>276500</v>
      </c>
      <c r="I9" s="34"/>
      <c r="J9" s="34">
        <v>1522072</v>
      </c>
      <c r="K9" s="34"/>
      <c r="L9" s="10">
        <v>269274</v>
      </c>
      <c r="M9" s="34">
        <v>1791346</v>
      </c>
      <c r="N9" s="34"/>
      <c r="O9" s="35">
        <v>41.65</v>
      </c>
      <c r="P9" s="35"/>
      <c r="Q9" s="35">
        <v>41.65</v>
      </c>
      <c r="R9" s="35"/>
      <c r="S9" s="36">
        <v>6</v>
      </c>
      <c r="T9" s="36"/>
      <c r="U9" s="37">
        <v>12272502.6</v>
      </c>
      <c r="V9" s="37"/>
      <c r="W9" s="35">
        <v>41.56</v>
      </c>
      <c r="X9" s="35"/>
      <c r="Y9" s="13">
        <v>41.56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x14ac:dyDescent="0.3">
      <c r="A11" s="3" t="s">
        <v>29</v>
      </c>
      <c r="B11" s="29">
        <v>85781</v>
      </c>
      <c r="C11" s="29"/>
      <c r="D11" s="31">
        <v>21.71</v>
      </c>
      <c r="E11" s="31"/>
      <c r="F11" s="30">
        <v>86.44</v>
      </c>
      <c r="G11" s="30"/>
      <c r="H11" s="29">
        <v>86638</v>
      </c>
      <c r="I11" s="29"/>
      <c r="J11" s="29">
        <v>913374</v>
      </c>
      <c r="K11" s="29"/>
      <c r="L11" s="4">
        <v>185872</v>
      </c>
      <c r="M11" s="29">
        <v>1099246</v>
      </c>
      <c r="N11" s="29"/>
      <c r="O11" s="30">
        <v>27.81</v>
      </c>
      <c r="P11" s="30"/>
      <c r="Q11" s="30">
        <v>70.52</v>
      </c>
      <c r="R11" s="30"/>
      <c r="S11" s="32">
        <v>12</v>
      </c>
      <c r="T11" s="32"/>
      <c r="U11" s="33">
        <v>5632727.1699999999</v>
      </c>
      <c r="V11" s="33"/>
      <c r="W11" s="30">
        <v>23.04</v>
      </c>
      <c r="X11" s="30"/>
      <c r="Y11" s="8">
        <v>67.010000000000005</v>
      </c>
    </row>
    <row r="12" spans="1:26" x14ac:dyDescent="0.3">
      <c r="A12" s="3" t="s">
        <v>30</v>
      </c>
      <c r="B12" s="29">
        <v>1412</v>
      </c>
      <c r="C12" s="29"/>
      <c r="D12" s="30">
        <v>8.77</v>
      </c>
      <c r="E12" s="30"/>
      <c r="F12" s="30">
        <v>90.43</v>
      </c>
      <c r="G12" s="30"/>
      <c r="H12" s="29">
        <v>1461</v>
      </c>
      <c r="I12" s="29"/>
      <c r="J12" s="29">
        <v>13128</v>
      </c>
      <c r="K12" s="29"/>
      <c r="L12" s="4">
        <v>5235</v>
      </c>
      <c r="M12" s="29">
        <v>18363</v>
      </c>
      <c r="N12" s="29"/>
      <c r="O12" s="30">
        <v>13.25</v>
      </c>
      <c r="P12" s="30"/>
      <c r="Q12" s="30">
        <v>62.84</v>
      </c>
      <c r="R12" s="30"/>
      <c r="S12" s="32">
        <v>13</v>
      </c>
      <c r="T12" s="32"/>
      <c r="U12" s="33">
        <v>183097.71</v>
      </c>
      <c r="V12" s="33"/>
      <c r="W12" s="31">
        <v>9.5500000000000007</v>
      </c>
      <c r="X12" s="31"/>
      <c r="Y12" s="8">
        <v>62.97</v>
      </c>
    </row>
    <row r="13" spans="1:26" x14ac:dyDescent="0.3">
      <c r="A13" s="3" t="s">
        <v>31</v>
      </c>
      <c r="B13" s="32">
        <v>570</v>
      </c>
      <c r="C13" s="32"/>
      <c r="D13" s="30">
        <v>12.06</v>
      </c>
      <c r="E13" s="30"/>
      <c r="F13" s="30">
        <v>85.73</v>
      </c>
      <c r="G13" s="30"/>
      <c r="H13" s="32">
        <v>577</v>
      </c>
      <c r="I13" s="32"/>
      <c r="J13" s="29">
        <v>6028</v>
      </c>
      <c r="K13" s="29"/>
      <c r="L13" s="4">
        <v>1328</v>
      </c>
      <c r="M13" s="29">
        <v>7356</v>
      </c>
      <c r="N13" s="29"/>
      <c r="O13" s="30">
        <v>14.23</v>
      </c>
      <c r="P13" s="30"/>
      <c r="Q13" s="30">
        <v>55.09</v>
      </c>
      <c r="R13" s="30"/>
      <c r="S13" s="32">
        <v>12</v>
      </c>
      <c r="T13" s="32"/>
      <c r="U13" s="33">
        <v>72611.13</v>
      </c>
      <c r="V13" s="33"/>
      <c r="W13" s="30">
        <v>10.16</v>
      </c>
      <c r="X13" s="30"/>
      <c r="Y13" s="8">
        <v>53.65</v>
      </c>
    </row>
    <row r="14" spans="1:26" ht="14" customHeight="1" x14ac:dyDescent="0.3">
      <c r="A14" s="3" t="s">
        <v>32</v>
      </c>
      <c r="B14" s="32">
        <v>883</v>
      </c>
      <c r="C14" s="32"/>
      <c r="D14" s="30">
        <v>17.75</v>
      </c>
      <c r="E14" s="30"/>
      <c r="F14" s="31">
        <v>59.32</v>
      </c>
      <c r="G14" s="31"/>
      <c r="H14" s="32">
        <v>897</v>
      </c>
      <c r="I14" s="32"/>
      <c r="J14" s="29">
        <v>3933</v>
      </c>
      <c r="K14" s="29"/>
      <c r="L14" s="4">
        <v>7900</v>
      </c>
      <c r="M14" s="29">
        <v>11833</v>
      </c>
      <c r="N14" s="29"/>
      <c r="O14" s="30">
        <v>7.49</v>
      </c>
      <c r="P14" s="30"/>
      <c r="Q14" s="30">
        <v>15.9</v>
      </c>
      <c r="R14" s="30"/>
      <c r="S14" s="32">
        <v>13</v>
      </c>
      <c r="T14" s="32"/>
      <c r="U14" s="33">
        <v>122135.75</v>
      </c>
      <c r="V14" s="33"/>
      <c r="W14" s="30">
        <v>4.99</v>
      </c>
      <c r="X14" s="30"/>
      <c r="Y14" s="8">
        <v>12.62</v>
      </c>
    </row>
    <row r="15" spans="1:26" ht="13.25" customHeight="1" x14ac:dyDescent="0.3">
      <c r="A15" s="9" t="s">
        <v>33</v>
      </c>
      <c r="B15" s="34">
        <v>88646</v>
      </c>
      <c r="C15" s="34"/>
      <c r="D15" s="35">
        <v>21.06</v>
      </c>
      <c r="E15" s="35"/>
      <c r="F15" s="35">
        <v>86.27</v>
      </c>
      <c r="G15" s="35"/>
      <c r="H15" s="34">
        <v>89573</v>
      </c>
      <c r="I15" s="34"/>
      <c r="J15" s="34">
        <v>936463</v>
      </c>
      <c r="K15" s="34"/>
      <c r="L15" s="10">
        <v>200335</v>
      </c>
      <c r="M15" s="34">
        <v>1136798</v>
      </c>
      <c r="N15" s="34"/>
      <c r="O15" s="39">
        <v>26.43</v>
      </c>
      <c r="P15" s="39"/>
      <c r="Q15" s="35">
        <v>68.08</v>
      </c>
      <c r="R15" s="35"/>
      <c r="S15" s="36">
        <v>12</v>
      </c>
      <c r="T15" s="36"/>
      <c r="U15" s="37">
        <v>6010571.7599999998</v>
      </c>
      <c r="V15" s="37"/>
      <c r="W15" s="35">
        <v>20.36</v>
      </c>
      <c r="X15" s="35"/>
      <c r="Y15" s="13">
        <v>61.92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x14ac:dyDescent="0.3">
      <c r="A17" s="3" t="s">
        <v>29</v>
      </c>
      <c r="B17" s="29">
        <v>32426</v>
      </c>
      <c r="C17" s="29"/>
      <c r="D17" s="30">
        <v>8.2100000000000009</v>
      </c>
      <c r="E17" s="30"/>
      <c r="F17" s="30">
        <v>94.65</v>
      </c>
      <c r="G17" s="30"/>
      <c r="H17" s="29">
        <v>33972</v>
      </c>
      <c r="I17" s="29"/>
      <c r="J17" s="29">
        <v>538200</v>
      </c>
      <c r="K17" s="29"/>
      <c r="L17" s="4">
        <v>34895</v>
      </c>
      <c r="M17" s="29">
        <v>573095</v>
      </c>
      <c r="N17" s="29"/>
      <c r="O17" s="30">
        <v>14.5</v>
      </c>
      <c r="P17" s="30"/>
      <c r="Q17" s="31">
        <v>85.02</v>
      </c>
      <c r="R17" s="31"/>
      <c r="S17" s="32">
        <v>17</v>
      </c>
      <c r="T17" s="32"/>
      <c r="U17" s="33">
        <v>3400586.44</v>
      </c>
      <c r="V17" s="33"/>
      <c r="W17" s="30">
        <v>13.91</v>
      </c>
      <c r="X17" s="30"/>
      <c r="Y17" s="8">
        <v>80.92</v>
      </c>
    </row>
    <row r="18" spans="1:25" x14ac:dyDescent="0.3">
      <c r="A18" s="3" t="s">
        <v>30</v>
      </c>
      <c r="B18" s="32">
        <v>586</v>
      </c>
      <c r="C18" s="32"/>
      <c r="D18" s="30">
        <v>3.64</v>
      </c>
      <c r="E18" s="30"/>
      <c r="F18" s="30">
        <v>94.07</v>
      </c>
      <c r="G18" s="30"/>
      <c r="H18" s="32">
        <v>648</v>
      </c>
      <c r="I18" s="32"/>
      <c r="J18" s="29">
        <v>9292</v>
      </c>
      <c r="K18" s="29"/>
      <c r="L18" s="4">
        <v>1153</v>
      </c>
      <c r="M18" s="29">
        <v>10445</v>
      </c>
      <c r="N18" s="29"/>
      <c r="O18" s="30">
        <v>7.54</v>
      </c>
      <c r="P18" s="30"/>
      <c r="Q18" s="30">
        <v>70.38</v>
      </c>
      <c r="R18" s="30"/>
      <c r="S18" s="32">
        <v>17</v>
      </c>
      <c r="T18" s="32"/>
      <c r="U18" s="33">
        <v>113092.86</v>
      </c>
      <c r="V18" s="33"/>
      <c r="W18" s="31">
        <v>5.9</v>
      </c>
      <c r="X18" s="31"/>
      <c r="Y18" s="8">
        <v>68.87</v>
      </c>
    </row>
    <row r="19" spans="1:25" x14ac:dyDescent="0.3">
      <c r="A19" s="3" t="s">
        <v>31</v>
      </c>
      <c r="B19" s="32">
        <v>283</v>
      </c>
      <c r="C19" s="32"/>
      <c r="D19" s="30">
        <v>5.99</v>
      </c>
      <c r="E19" s="30"/>
      <c r="F19" s="30">
        <v>91.72</v>
      </c>
      <c r="G19" s="30"/>
      <c r="H19" s="32">
        <v>289</v>
      </c>
      <c r="I19" s="32"/>
      <c r="J19" s="29">
        <v>4847</v>
      </c>
      <c r="K19" s="29"/>
      <c r="L19" s="16">
        <v>176</v>
      </c>
      <c r="M19" s="29">
        <v>5023</v>
      </c>
      <c r="N19" s="29"/>
      <c r="O19" s="30">
        <v>9.7100000000000009</v>
      </c>
      <c r="P19" s="30"/>
      <c r="Q19" s="30">
        <v>64.8</v>
      </c>
      <c r="R19" s="30"/>
      <c r="S19" s="32">
        <v>17</v>
      </c>
      <c r="T19" s="32"/>
      <c r="U19" s="33">
        <v>54584.01</v>
      </c>
      <c r="V19" s="33"/>
      <c r="W19" s="30">
        <v>7.64</v>
      </c>
      <c r="X19" s="30"/>
      <c r="Y19" s="8">
        <v>61.29</v>
      </c>
    </row>
    <row r="20" spans="1:25" ht="14" customHeight="1" x14ac:dyDescent="0.3">
      <c r="A20" s="3" t="s">
        <v>32</v>
      </c>
      <c r="B20" s="32">
        <v>309</v>
      </c>
      <c r="C20" s="32"/>
      <c r="D20" s="30">
        <v>6.21</v>
      </c>
      <c r="E20" s="30"/>
      <c r="F20" s="30">
        <v>65.53</v>
      </c>
      <c r="G20" s="30"/>
      <c r="H20" s="32">
        <v>337</v>
      </c>
      <c r="I20" s="32"/>
      <c r="J20" s="29">
        <v>3883</v>
      </c>
      <c r="K20" s="29"/>
      <c r="L20" s="4">
        <v>1655</v>
      </c>
      <c r="M20" s="29">
        <v>5538</v>
      </c>
      <c r="N20" s="29"/>
      <c r="O20" s="30">
        <v>3.5</v>
      </c>
      <c r="P20" s="30"/>
      <c r="Q20" s="30">
        <v>19.399999999999999</v>
      </c>
      <c r="R20" s="30"/>
      <c r="S20" s="32">
        <v>17</v>
      </c>
      <c r="T20" s="32"/>
      <c r="U20" s="33">
        <v>60905.93</v>
      </c>
      <c r="V20" s="33"/>
      <c r="W20" s="30">
        <v>2.4900000000000002</v>
      </c>
      <c r="X20" s="30"/>
      <c r="Y20" s="8">
        <v>15.11</v>
      </c>
    </row>
    <row r="21" spans="1:25" ht="13.25" customHeight="1" x14ac:dyDescent="0.3">
      <c r="A21" s="9" t="s">
        <v>33</v>
      </c>
      <c r="B21" s="34">
        <v>33604</v>
      </c>
      <c r="C21" s="34"/>
      <c r="D21" s="35">
        <v>7.98</v>
      </c>
      <c r="E21" s="35"/>
      <c r="F21" s="35">
        <v>94.25</v>
      </c>
      <c r="G21" s="35"/>
      <c r="H21" s="34">
        <v>35246</v>
      </c>
      <c r="I21" s="34"/>
      <c r="J21" s="34">
        <v>556222</v>
      </c>
      <c r="K21" s="34"/>
      <c r="L21" s="10">
        <v>37879</v>
      </c>
      <c r="M21" s="34">
        <v>594101</v>
      </c>
      <c r="N21" s="34"/>
      <c r="O21" s="35">
        <v>13.81</v>
      </c>
      <c r="P21" s="35"/>
      <c r="Q21" s="35">
        <v>81.89</v>
      </c>
      <c r="R21" s="35"/>
      <c r="S21" s="36">
        <v>17</v>
      </c>
      <c r="T21" s="36"/>
      <c r="U21" s="37">
        <v>3629169.24</v>
      </c>
      <c r="V21" s="37"/>
      <c r="W21" s="35">
        <v>12.29</v>
      </c>
      <c r="X21" s="35"/>
      <c r="Y21" s="13">
        <v>74.209999999999994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12069</v>
      </c>
      <c r="C23" s="29"/>
      <c r="D23" s="30">
        <v>3.06</v>
      </c>
      <c r="E23" s="30"/>
      <c r="F23" s="30">
        <v>97.71</v>
      </c>
      <c r="G23" s="30"/>
      <c r="H23" s="29">
        <v>12583</v>
      </c>
      <c r="I23" s="29"/>
      <c r="J23" s="29">
        <v>261170</v>
      </c>
      <c r="K23" s="29"/>
      <c r="L23" s="4">
        <v>11739</v>
      </c>
      <c r="M23" s="29">
        <v>272909</v>
      </c>
      <c r="N23" s="29"/>
      <c r="O23" s="30">
        <v>6.9</v>
      </c>
      <c r="P23" s="30"/>
      <c r="Q23" s="30">
        <v>91.92</v>
      </c>
      <c r="R23" s="30"/>
      <c r="S23" s="32">
        <v>22</v>
      </c>
      <c r="T23" s="32"/>
      <c r="U23" s="33">
        <v>1807656.07</v>
      </c>
      <c r="V23" s="33"/>
      <c r="W23" s="31">
        <v>7.39</v>
      </c>
      <c r="X23" s="31"/>
      <c r="Y23" s="8">
        <v>88.31</v>
      </c>
    </row>
    <row r="24" spans="1:25" x14ac:dyDescent="0.3">
      <c r="A24" s="3" t="s">
        <v>30</v>
      </c>
      <c r="B24" s="32">
        <v>291</v>
      </c>
      <c r="C24" s="32"/>
      <c r="D24" s="30">
        <v>1.81</v>
      </c>
      <c r="E24" s="30"/>
      <c r="F24" s="30">
        <v>95.88</v>
      </c>
      <c r="G24" s="30"/>
      <c r="H24" s="32">
        <v>311</v>
      </c>
      <c r="I24" s="32"/>
      <c r="J24" s="29">
        <v>6138</v>
      </c>
      <c r="K24" s="29"/>
      <c r="L24" s="16">
        <v>471</v>
      </c>
      <c r="M24" s="29">
        <v>6609</v>
      </c>
      <c r="N24" s="29"/>
      <c r="O24" s="30">
        <v>4.7699999999999996</v>
      </c>
      <c r="P24" s="30"/>
      <c r="Q24" s="30">
        <v>75.150000000000006</v>
      </c>
      <c r="R24" s="30"/>
      <c r="S24" s="32">
        <v>22</v>
      </c>
      <c r="T24" s="32"/>
      <c r="U24" s="33">
        <v>78678.03</v>
      </c>
      <c r="V24" s="33"/>
      <c r="W24" s="30">
        <v>4.0999999999999996</v>
      </c>
      <c r="X24" s="30"/>
      <c r="Y24" s="8">
        <v>72.97</v>
      </c>
    </row>
    <row r="25" spans="1:25" x14ac:dyDescent="0.3">
      <c r="A25" s="3" t="s">
        <v>31</v>
      </c>
      <c r="B25" s="32">
        <v>145</v>
      </c>
      <c r="C25" s="32"/>
      <c r="D25" s="30">
        <v>3.07</v>
      </c>
      <c r="E25" s="30"/>
      <c r="F25" s="30">
        <v>94.79</v>
      </c>
      <c r="G25" s="30"/>
      <c r="H25" s="32">
        <v>145</v>
      </c>
      <c r="I25" s="32"/>
      <c r="J25" s="29">
        <v>3142</v>
      </c>
      <c r="K25" s="29"/>
      <c r="L25" s="16">
        <v>160</v>
      </c>
      <c r="M25" s="29">
        <v>3302</v>
      </c>
      <c r="N25" s="29"/>
      <c r="O25" s="30">
        <v>6.39</v>
      </c>
      <c r="P25" s="30"/>
      <c r="Q25" s="30">
        <v>71.19</v>
      </c>
      <c r="R25" s="30"/>
      <c r="S25" s="32">
        <v>22</v>
      </c>
      <c r="T25" s="32"/>
      <c r="U25" s="33">
        <v>39494.69</v>
      </c>
      <c r="V25" s="33"/>
      <c r="W25" s="30">
        <v>5.53</v>
      </c>
      <c r="X25" s="30"/>
      <c r="Y25" s="8">
        <v>66.819999999999993</v>
      </c>
    </row>
    <row r="26" spans="1:25" ht="14" customHeight="1" x14ac:dyDescent="0.3">
      <c r="A26" s="3" t="s">
        <v>32</v>
      </c>
      <c r="B26" s="32">
        <v>247</v>
      </c>
      <c r="C26" s="32"/>
      <c r="D26" s="30">
        <v>4.96</v>
      </c>
      <c r="E26" s="30"/>
      <c r="F26" s="30">
        <v>70.489999999999995</v>
      </c>
      <c r="G26" s="30"/>
      <c r="H26" s="32">
        <v>257</v>
      </c>
      <c r="I26" s="32"/>
      <c r="J26" s="29">
        <v>3934</v>
      </c>
      <c r="K26" s="29"/>
      <c r="L26" s="4">
        <v>1695</v>
      </c>
      <c r="M26" s="29">
        <v>5629</v>
      </c>
      <c r="N26" s="29"/>
      <c r="O26" s="30">
        <v>3.56</v>
      </c>
      <c r="P26" s="30"/>
      <c r="Q26" s="30">
        <v>22.96</v>
      </c>
      <c r="R26" s="30"/>
      <c r="S26" s="32">
        <v>22</v>
      </c>
      <c r="T26" s="32"/>
      <c r="U26" s="33">
        <v>68093.75</v>
      </c>
      <c r="V26" s="33"/>
      <c r="W26" s="30">
        <v>2.78</v>
      </c>
      <c r="X26" s="30"/>
      <c r="Y26" s="8">
        <v>17.89</v>
      </c>
    </row>
    <row r="27" spans="1:25" ht="11.5" customHeight="1" x14ac:dyDescent="0.3">
      <c r="A27" s="3" t="s">
        <v>33</v>
      </c>
      <c r="B27" s="29">
        <v>12752</v>
      </c>
      <c r="C27" s="29"/>
      <c r="D27" s="31">
        <v>3.03</v>
      </c>
      <c r="E27" s="31"/>
      <c r="F27" s="30">
        <v>97.28</v>
      </c>
      <c r="G27" s="30"/>
      <c r="H27" s="29">
        <v>13296</v>
      </c>
      <c r="I27" s="29"/>
      <c r="J27" s="29">
        <v>274384</v>
      </c>
      <c r="K27" s="29"/>
      <c r="L27" s="4">
        <v>14065</v>
      </c>
      <c r="M27" s="29">
        <v>288449</v>
      </c>
      <c r="N27" s="29"/>
      <c r="O27" s="31">
        <v>6.71</v>
      </c>
      <c r="P27" s="31"/>
      <c r="Q27" s="30">
        <v>88.6</v>
      </c>
      <c r="R27" s="30"/>
      <c r="S27" s="32">
        <v>22</v>
      </c>
      <c r="T27" s="32"/>
      <c r="U27" s="33">
        <v>1993922.54</v>
      </c>
      <c r="V27" s="33"/>
      <c r="W27" s="30">
        <v>6.75</v>
      </c>
      <c r="X27" s="30"/>
      <c r="Y27" s="8">
        <v>80.959999999999994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6643</v>
      </c>
      <c r="C29" s="29"/>
      <c r="D29" s="30">
        <v>1.68</v>
      </c>
      <c r="E29" s="30"/>
      <c r="F29" s="30">
        <v>99.39</v>
      </c>
      <c r="G29" s="30"/>
      <c r="H29" s="29">
        <v>7307</v>
      </c>
      <c r="I29" s="29"/>
      <c r="J29" s="29">
        <v>185743</v>
      </c>
      <c r="K29" s="29"/>
      <c r="L29" s="4">
        <v>7409</v>
      </c>
      <c r="M29" s="29">
        <v>193152</v>
      </c>
      <c r="N29" s="29"/>
      <c r="O29" s="30">
        <v>4.8899999999999997</v>
      </c>
      <c r="P29" s="30"/>
      <c r="Q29" s="30">
        <v>96.81</v>
      </c>
      <c r="R29" s="30"/>
      <c r="S29" s="32">
        <v>29</v>
      </c>
      <c r="T29" s="32"/>
      <c r="U29" s="33">
        <v>1526615.25</v>
      </c>
      <c r="V29" s="33"/>
      <c r="W29" s="30">
        <v>6.24</v>
      </c>
      <c r="X29" s="30"/>
      <c r="Y29" s="8">
        <v>94.55</v>
      </c>
    </row>
    <row r="30" spans="1:25" x14ac:dyDescent="0.3">
      <c r="A30" s="3" t="s">
        <v>30</v>
      </c>
      <c r="B30" s="32">
        <v>324</v>
      </c>
      <c r="C30" s="32"/>
      <c r="D30" s="30">
        <v>2.0099999999999998</v>
      </c>
      <c r="E30" s="30"/>
      <c r="F30" s="30">
        <v>97.89</v>
      </c>
      <c r="G30" s="30"/>
      <c r="H30" s="32">
        <v>419</v>
      </c>
      <c r="I30" s="32"/>
      <c r="J30" s="29">
        <v>8785</v>
      </c>
      <c r="K30" s="29"/>
      <c r="L30" s="4">
        <v>923</v>
      </c>
      <c r="M30" s="29">
        <v>9708</v>
      </c>
      <c r="N30" s="29"/>
      <c r="O30" s="30">
        <v>7.01</v>
      </c>
      <c r="P30" s="30"/>
      <c r="Q30" s="30">
        <v>82.16</v>
      </c>
      <c r="R30" s="30"/>
      <c r="S30" s="32">
        <v>29</v>
      </c>
      <c r="T30" s="32"/>
      <c r="U30" s="33">
        <v>123510.46</v>
      </c>
      <c r="V30" s="33"/>
      <c r="W30" s="30">
        <v>6.44</v>
      </c>
      <c r="X30" s="30"/>
      <c r="Y30" s="8">
        <v>79.41</v>
      </c>
    </row>
    <row r="31" spans="1:25" x14ac:dyDescent="0.3">
      <c r="A31" s="3" t="s">
        <v>31</v>
      </c>
      <c r="B31" s="32">
        <v>114</v>
      </c>
      <c r="C31" s="32"/>
      <c r="D31" s="30">
        <v>2.41</v>
      </c>
      <c r="E31" s="30"/>
      <c r="F31" s="31">
        <v>97.2</v>
      </c>
      <c r="G31" s="31"/>
      <c r="H31" s="32">
        <v>114</v>
      </c>
      <c r="I31" s="32"/>
      <c r="J31" s="29">
        <v>3193</v>
      </c>
      <c r="K31" s="29"/>
      <c r="L31" s="16">
        <v>193</v>
      </c>
      <c r="M31" s="29">
        <v>3386</v>
      </c>
      <c r="N31" s="29"/>
      <c r="O31" s="30">
        <v>6.55</v>
      </c>
      <c r="P31" s="30"/>
      <c r="Q31" s="30">
        <v>77.739999999999995</v>
      </c>
      <c r="R31" s="30"/>
      <c r="S31" s="32">
        <v>29</v>
      </c>
      <c r="T31" s="32"/>
      <c r="U31" s="33">
        <v>46420.03</v>
      </c>
      <c r="V31" s="33"/>
      <c r="W31" s="30">
        <v>6.5</v>
      </c>
      <c r="X31" s="30"/>
      <c r="Y31" s="18">
        <v>73.319999999999993</v>
      </c>
    </row>
    <row r="32" spans="1:25" ht="14" customHeight="1" x14ac:dyDescent="0.3">
      <c r="A32" s="3" t="s">
        <v>32</v>
      </c>
      <c r="B32" s="32">
        <v>356</v>
      </c>
      <c r="C32" s="32"/>
      <c r="D32" s="30">
        <v>7.16</v>
      </c>
      <c r="E32" s="30"/>
      <c r="F32" s="30">
        <v>77.650000000000006</v>
      </c>
      <c r="G32" s="30"/>
      <c r="H32" s="32">
        <v>375</v>
      </c>
      <c r="I32" s="32"/>
      <c r="J32" s="29">
        <v>6460</v>
      </c>
      <c r="K32" s="29"/>
      <c r="L32" s="4">
        <v>4281</v>
      </c>
      <c r="M32" s="29">
        <v>10741</v>
      </c>
      <c r="N32" s="29"/>
      <c r="O32" s="30">
        <v>6.8</v>
      </c>
      <c r="P32" s="30"/>
      <c r="Q32" s="30">
        <v>29.76</v>
      </c>
      <c r="R32" s="30"/>
      <c r="S32" s="32">
        <v>30</v>
      </c>
      <c r="T32" s="32"/>
      <c r="U32" s="33">
        <v>143950.38</v>
      </c>
      <c r="V32" s="33"/>
      <c r="W32" s="31">
        <v>5.88</v>
      </c>
      <c r="X32" s="31"/>
      <c r="Y32" s="8">
        <v>23.77</v>
      </c>
    </row>
    <row r="33" spans="1:25" ht="13.25" customHeight="1" x14ac:dyDescent="0.3">
      <c r="A33" s="9" t="s">
        <v>33</v>
      </c>
      <c r="B33" s="34">
        <v>7437</v>
      </c>
      <c r="C33" s="34"/>
      <c r="D33" s="35">
        <v>1.77</v>
      </c>
      <c r="E33" s="35"/>
      <c r="F33" s="35">
        <v>99.05</v>
      </c>
      <c r="G33" s="35"/>
      <c r="H33" s="34">
        <v>8215</v>
      </c>
      <c r="I33" s="34"/>
      <c r="J33" s="34">
        <v>204181</v>
      </c>
      <c r="K33" s="34"/>
      <c r="L33" s="10">
        <v>12806</v>
      </c>
      <c r="M33" s="34">
        <v>216987</v>
      </c>
      <c r="N33" s="34"/>
      <c r="O33" s="35">
        <v>5.05</v>
      </c>
      <c r="P33" s="35"/>
      <c r="Q33" s="35">
        <v>93.65</v>
      </c>
      <c r="R33" s="35"/>
      <c r="S33" s="36">
        <v>29</v>
      </c>
      <c r="T33" s="36"/>
      <c r="U33" s="37">
        <v>1840496.12</v>
      </c>
      <c r="V33" s="37"/>
      <c r="W33" s="35">
        <v>6.23</v>
      </c>
      <c r="X33" s="35"/>
      <c r="Y33" s="13">
        <v>87.19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2397</v>
      </c>
      <c r="C35" s="29"/>
      <c r="D35" s="30">
        <v>0.61</v>
      </c>
      <c r="E35" s="30"/>
      <c r="F35" s="31">
        <v>100</v>
      </c>
      <c r="G35" s="31"/>
      <c r="H35" s="29">
        <v>3780</v>
      </c>
      <c r="I35" s="29"/>
      <c r="J35" s="29">
        <v>119619</v>
      </c>
      <c r="K35" s="29"/>
      <c r="L35" s="4">
        <v>6494</v>
      </c>
      <c r="M35" s="29">
        <v>126113</v>
      </c>
      <c r="N35" s="29"/>
      <c r="O35" s="31">
        <v>3.19</v>
      </c>
      <c r="P35" s="31"/>
      <c r="Q35" s="30">
        <v>100</v>
      </c>
      <c r="R35" s="30"/>
      <c r="S35" s="32">
        <v>52</v>
      </c>
      <c r="T35" s="32"/>
      <c r="U35" s="33">
        <v>1331993.58</v>
      </c>
      <c r="V35" s="33"/>
      <c r="W35" s="30">
        <v>5.45</v>
      </c>
      <c r="X35" s="30"/>
      <c r="Y35" s="8">
        <v>100</v>
      </c>
    </row>
    <row r="36" spans="1:25" x14ac:dyDescent="0.3">
      <c r="A36" s="3" t="s">
        <v>30</v>
      </c>
      <c r="B36" s="32">
        <v>340</v>
      </c>
      <c r="C36" s="32"/>
      <c r="D36" s="30">
        <v>2.11</v>
      </c>
      <c r="E36" s="30"/>
      <c r="F36" s="31">
        <v>100</v>
      </c>
      <c r="G36" s="31"/>
      <c r="H36" s="32">
        <v>428</v>
      </c>
      <c r="I36" s="32"/>
      <c r="J36" s="29">
        <v>23124</v>
      </c>
      <c r="K36" s="29"/>
      <c r="L36" s="4">
        <v>1582</v>
      </c>
      <c r="M36" s="29">
        <v>24706</v>
      </c>
      <c r="N36" s="29"/>
      <c r="O36" s="31">
        <v>17.829999999999998</v>
      </c>
      <c r="P36" s="31"/>
      <c r="Q36" s="30">
        <v>99.99</v>
      </c>
      <c r="R36" s="30"/>
      <c r="S36" s="32">
        <v>72</v>
      </c>
      <c r="T36" s="32"/>
      <c r="U36" s="33">
        <v>394884.99</v>
      </c>
      <c r="V36" s="33"/>
      <c r="W36" s="30">
        <v>20.59</v>
      </c>
      <c r="X36" s="30"/>
      <c r="Y36" s="18">
        <v>100</v>
      </c>
    </row>
    <row r="37" spans="1:25" x14ac:dyDescent="0.3">
      <c r="A37" s="3" t="s">
        <v>31</v>
      </c>
      <c r="B37" s="32">
        <v>133</v>
      </c>
      <c r="C37" s="32"/>
      <c r="D37" s="30">
        <v>2.81</v>
      </c>
      <c r="E37" s="30"/>
      <c r="F37" s="30">
        <v>100.01</v>
      </c>
      <c r="G37" s="30"/>
      <c r="H37" s="32">
        <v>134</v>
      </c>
      <c r="I37" s="32"/>
      <c r="J37" s="29">
        <v>10762</v>
      </c>
      <c r="K37" s="29"/>
      <c r="L37" s="16">
        <v>748</v>
      </c>
      <c r="M37" s="29">
        <v>11510</v>
      </c>
      <c r="N37" s="29"/>
      <c r="O37" s="30">
        <v>22.26</v>
      </c>
      <c r="P37" s="30"/>
      <c r="Q37" s="31">
        <v>100</v>
      </c>
      <c r="R37" s="31"/>
      <c r="S37" s="32">
        <v>86</v>
      </c>
      <c r="T37" s="32"/>
      <c r="U37" s="33">
        <v>190619.64</v>
      </c>
      <c r="V37" s="33"/>
      <c r="W37" s="31">
        <v>26.68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1112</v>
      </c>
      <c r="C38" s="29"/>
      <c r="D38" s="30">
        <v>22.35</v>
      </c>
      <c r="E38" s="30"/>
      <c r="F38" s="30">
        <v>100</v>
      </c>
      <c r="G38" s="30"/>
      <c r="H38" s="29">
        <v>1396</v>
      </c>
      <c r="I38" s="29"/>
      <c r="J38" s="29">
        <v>76396</v>
      </c>
      <c r="K38" s="29"/>
      <c r="L38" s="4">
        <v>34613</v>
      </c>
      <c r="M38" s="29">
        <v>111009</v>
      </c>
      <c r="N38" s="29"/>
      <c r="O38" s="30">
        <v>70.239999999999995</v>
      </c>
      <c r="P38" s="30"/>
      <c r="Q38" s="30">
        <v>100</v>
      </c>
      <c r="R38" s="30"/>
      <c r="S38" s="32">
        <v>99</v>
      </c>
      <c r="T38" s="32"/>
      <c r="U38" s="33">
        <v>1864562.73</v>
      </c>
      <c r="V38" s="33"/>
      <c r="W38" s="30">
        <v>76.22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3982</v>
      </c>
      <c r="C39" s="34"/>
      <c r="D39" s="35">
        <v>0.95</v>
      </c>
      <c r="E39" s="35"/>
      <c r="F39" s="35">
        <v>100</v>
      </c>
      <c r="G39" s="35"/>
      <c r="H39" s="34">
        <v>5738</v>
      </c>
      <c r="I39" s="34"/>
      <c r="J39" s="34">
        <v>229901</v>
      </c>
      <c r="K39" s="34"/>
      <c r="L39" s="10">
        <v>43437</v>
      </c>
      <c r="M39" s="34">
        <v>273338</v>
      </c>
      <c r="N39" s="34"/>
      <c r="O39" s="35">
        <v>6.36</v>
      </c>
      <c r="P39" s="35"/>
      <c r="Q39" s="35">
        <v>100.01</v>
      </c>
      <c r="R39" s="35"/>
      <c r="S39" s="36">
        <v>68</v>
      </c>
      <c r="T39" s="36"/>
      <c r="U39" s="37">
        <v>3782060.94</v>
      </c>
      <c r="V39" s="37"/>
      <c r="W39" s="35">
        <v>12.81</v>
      </c>
      <c r="X39" s="35"/>
      <c r="Y39" s="13">
        <v>100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395041</v>
      </c>
      <c r="C41" s="29"/>
      <c r="D41" s="30">
        <v>96.62</v>
      </c>
      <c r="E41" s="30"/>
      <c r="F41" s="62"/>
      <c r="G41" s="62"/>
      <c r="H41" s="29">
        <v>401772</v>
      </c>
      <c r="I41" s="29"/>
      <c r="J41" s="29">
        <v>3453214</v>
      </c>
      <c r="K41" s="29"/>
      <c r="L41" s="4">
        <v>499522</v>
      </c>
      <c r="M41" s="29">
        <v>3952736</v>
      </c>
      <c r="N41" s="29"/>
      <c r="O41" s="30">
        <v>95.02</v>
      </c>
      <c r="P41" s="30"/>
      <c r="Q41" s="62"/>
      <c r="R41" s="62"/>
      <c r="S41" s="32">
        <v>10</v>
      </c>
      <c r="T41" s="32"/>
      <c r="U41" s="33">
        <v>24450501.489999998</v>
      </c>
      <c r="V41" s="33"/>
      <c r="W41" s="30">
        <v>95.73</v>
      </c>
      <c r="X41" s="30"/>
      <c r="Y41" s="63"/>
    </row>
    <row r="42" spans="1:25" x14ac:dyDescent="0.3">
      <c r="A42" s="3" t="s">
        <v>30</v>
      </c>
      <c r="B42" s="29">
        <v>16101</v>
      </c>
      <c r="C42" s="29"/>
      <c r="D42" s="30">
        <v>94.77</v>
      </c>
      <c r="E42" s="30"/>
      <c r="F42" s="62"/>
      <c r="G42" s="62"/>
      <c r="H42" s="29">
        <v>16661</v>
      </c>
      <c r="I42" s="29"/>
      <c r="J42" s="29">
        <v>119581</v>
      </c>
      <c r="K42" s="29"/>
      <c r="L42" s="4">
        <v>18957</v>
      </c>
      <c r="M42" s="29">
        <v>138538</v>
      </c>
      <c r="N42" s="29"/>
      <c r="O42" s="30">
        <v>91.23</v>
      </c>
      <c r="P42" s="30"/>
      <c r="Q42" s="62"/>
      <c r="R42" s="62"/>
      <c r="S42" s="32">
        <v>8</v>
      </c>
      <c r="T42" s="32"/>
      <c r="U42" s="33">
        <v>1917496.51</v>
      </c>
      <c r="V42" s="33"/>
      <c r="W42" s="30">
        <v>95.06</v>
      </c>
      <c r="X42" s="30"/>
      <c r="Y42" s="63"/>
    </row>
    <row r="43" spans="1:25" x14ac:dyDescent="0.3">
      <c r="A43" s="3" t="s">
        <v>31</v>
      </c>
      <c r="B43" s="29">
        <v>4728</v>
      </c>
      <c r="C43" s="29"/>
      <c r="D43" s="30">
        <v>96</v>
      </c>
      <c r="E43" s="30"/>
      <c r="F43" s="62"/>
      <c r="G43" s="62"/>
      <c r="H43" s="29">
        <v>4765</v>
      </c>
      <c r="I43" s="29"/>
      <c r="J43" s="29">
        <v>45982</v>
      </c>
      <c r="K43" s="29"/>
      <c r="L43" s="4">
        <v>5723</v>
      </c>
      <c r="M43" s="29">
        <v>51705</v>
      </c>
      <c r="N43" s="29"/>
      <c r="O43" s="30">
        <v>94.59</v>
      </c>
      <c r="P43" s="30"/>
      <c r="Q43" s="62"/>
      <c r="R43" s="62"/>
      <c r="S43" s="32">
        <v>10</v>
      </c>
      <c r="T43" s="32"/>
      <c r="U43" s="33">
        <v>714380.4</v>
      </c>
      <c r="V43" s="33"/>
      <c r="W43" s="30">
        <v>96.26</v>
      </c>
      <c r="X43" s="30"/>
      <c r="Y43" s="63"/>
    </row>
    <row r="44" spans="1:25" ht="14" customHeight="1" x14ac:dyDescent="0.3">
      <c r="A44" s="3" t="s">
        <v>32</v>
      </c>
      <c r="B44" s="29">
        <v>4975</v>
      </c>
      <c r="C44" s="29"/>
      <c r="D44" s="30">
        <v>91.84</v>
      </c>
      <c r="E44" s="30"/>
      <c r="F44" s="62"/>
      <c r="G44" s="62"/>
      <c r="H44" s="29">
        <v>5370</v>
      </c>
      <c r="I44" s="29"/>
      <c r="J44" s="29">
        <v>104446</v>
      </c>
      <c r="K44" s="29"/>
      <c r="L44" s="4">
        <v>53594</v>
      </c>
      <c r="M44" s="29">
        <v>158040</v>
      </c>
      <c r="N44" s="29"/>
      <c r="O44" s="30">
        <v>95.99</v>
      </c>
      <c r="P44" s="30"/>
      <c r="Q44" s="62"/>
      <c r="R44" s="62"/>
      <c r="S44" s="32">
        <v>31</v>
      </c>
      <c r="T44" s="32"/>
      <c r="U44" s="33">
        <v>2446344.7999999998</v>
      </c>
      <c r="V44" s="33"/>
      <c r="W44" s="30">
        <v>97.14</v>
      </c>
      <c r="X44" s="30"/>
      <c r="Y44" s="63"/>
    </row>
    <row r="45" spans="1:25" ht="13.25" customHeight="1" x14ac:dyDescent="0.3">
      <c r="A45" s="9" t="s">
        <v>33</v>
      </c>
      <c r="B45" s="34">
        <v>420845</v>
      </c>
      <c r="C45" s="34"/>
      <c r="D45" s="35">
        <v>96.48</v>
      </c>
      <c r="E45" s="35"/>
      <c r="F45" s="64"/>
      <c r="G45" s="64"/>
      <c r="H45" s="34">
        <v>428568</v>
      </c>
      <c r="I45" s="34"/>
      <c r="J45" s="34">
        <v>3723223</v>
      </c>
      <c r="K45" s="34"/>
      <c r="L45" s="10">
        <v>577796</v>
      </c>
      <c r="M45" s="34">
        <v>4301019</v>
      </c>
      <c r="N45" s="34"/>
      <c r="O45" s="35">
        <v>94.93</v>
      </c>
      <c r="P45" s="35"/>
      <c r="Q45" s="64"/>
      <c r="R45" s="64"/>
      <c r="S45" s="36">
        <v>10</v>
      </c>
      <c r="T45" s="36"/>
      <c r="U45" s="37">
        <v>29528723.199999999</v>
      </c>
      <c r="V45" s="37"/>
      <c r="W45" s="39">
        <v>95.82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13809</v>
      </c>
      <c r="C47" s="29"/>
      <c r="D47" s="31">
        <v>100</v>
      </c>
      <c r="E47" s="31"/>
      <c r="F47" s="31">
        <v>100</v>
      </c>
      <c r="G47" s="31"/>
      <c r="H47" s="29">
        <v>13993</v>
      </c>
      <c r="I47" s="29"/>
      <c r="J47" s="62"/>
      <c r="K47" s="62"/>
      <c r="L47" s="4">
        <v>207006</v>
      </c>
      <c r="M47" s="29">
        <v>207006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1089872.8799999999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889</v>
      </c>
      <c r="C48" s="29"/>
      <c r="D48" s="31">
        <v>100</v>
      </c>
      <c r="E48" s="31"/>
      <c r="F48" s="31">
        <v>100</v>
      </c>
      <c r="G48" s="31"/>
      <c r="H48" s="29">
        <v>921</v>
      </c>
      <c r="I48" s="29"/>
      <c r="J48" s="62"/>
      <c r="K48" s="62"/>
      <c r="L48" s="4">
        <v>13318</v>
      </c>
      <c r="M48" s="29">
        <v>13318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99707.02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197</v>
      </c>
      <c r="C49" s="32"/>
      <c r="D49" s="31">
        <v>100</v>
      </c>
      <c r="E49" s="31"/>
      <c r="F49" s="31">
        <v>100</v>
      </c>
      <c r="G49" s="31"/>
      <c r="H49" s="32">
        <v>200</v>
      </c>
      <c r="I49" s="32"/>
      <c r="J49" s="62"/>
      <c r="K49" s="62"/>
      <c r="L49" s="4">
        <v>2955</v>
      </c>
      <c r="M49" s="29">
        <v>2955</v>
      </c>
      <c r="N49" s="29"/>
      <c r="O49" s="31">
        <v>100</v>
      </c>
      <c r="P49" s="31"/>
      <c r="Q49" s="31">
        <v>100</v>
      </c>
      <c r="R49" s="31"/>
      <c r="S49" s="32">
        <v>15</v>
      </c>
      <c r="T49" s="32"/>
      <c r="U49" s="33">
        <v>27789.69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442</v>
      </c>
      <c r="C50" s="32"/>
      <c r="D50" s="31">
        <v>100</v>
      </c>
      <c r="E50" s="31"/>
      <c r="F50" s="31">
        <v>100</v>
      </c>
      <c r="G50" s="31"/>
      <c r="H50" s="32">
        <v>489</v>
      </c>
      <c r="I50" s="32"/>
      <c r="J50" s="62"/>
      <c r="K50" s="62"/>
      <c r="L50" s="4">
        <v>6600</v>
      </c>
      <c r="M50" s="29">
        <v>6600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72113.2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15337</v>
      </c>
      <c r="C51" s="29"/>
      <c r="D51" s="31">
        <v>100</v>
      </c>
      <c r="E51" s="31"/>
      <c r="F51" s="31">
        <v>100</v>
      </c>
      <c r="G51" s="31"/>
      <c r="H51" s="29">
        <v>15603</v>
      </c>
      <c r="I51" s="29"/>
      <c r="J51" s="62"/>
      <c r="K51" s="62"/>
      <c r="L51" s="4">
        <v>229879</v>
      </c>
      <c r="M51" s="29">
        <v>229879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1289482.79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408850</v>
      </c>
      <c r="C53" s="29"/>
      <c r="D53" s="23">
        <v>93.73</v>
      </c>
      <c r="E53" s="30"/>
      <c r="F53" s="28"/>
      <c r="G53" s="28"/>
      <c r="H53" s="22">
        <v>415765</v>
      </c>
      <c r="I53" s="29"/>
      <c r="J53" s="24">
        <v>3453214</v>
      </c>
      <c r="K53" s="29"/>
      <c r="L53" s="22">
        <v>706528</v>
      </c>
      <c r="M53" s="24">
        <v>4159742</v>
      </c>
      <c r="N53" s="29"/>
      <c r="O53" s="25">
        <v>91.81</v>
      </c>
      <c r="P53" s="30"/>
      <c r="Q53" s="28"/>
      <c r="R53" s="28"/>
      <c r="S53" s="26">
        <v>10</v>
      </c>
      <c r="T53" s="32"/>
      <c r="U53" s="33">
        <v>25540374.370000001</v>
      </c>
      <c r="V53" s="33"/>
      <c r="W53" s="30">
        <v>82.87</v>
      </c>
      <c r="X53" s="30"/>
      <c r="Y53" s="2"/>
    </row>
    <row r="54" spans="1:25" x14ac:dyDescent="0.3">
      <c r="A54" s="3" t="s">
        <v>30</v>
      </c>
      <c r="B54" s="4">
        <v>16990</v>
      </c>
      <c r="C54" s="29"/>
      <c r="D54" s="5">
        <v>3.9</v>
      </c>
      <c r="E54" s="30"/>
      <c r="F54" s="28"/>
      <c r="G54" s="28"/>
      <c r="H54" s="4">
        <v>17582</v>
      </c>
      <c r="I54" s="29"/>
      <c r="J54" s="6">
        <v>119581</v>
      </c>
      <c r="K54" s="29"/>
      <c r="L54" s="4">
        <v>32275</v>
      </c>
      <c r="M54" s="6">
        <v>151856</v>
      </c>
      <c r="N54" s="29"/>
      <c r="O54" s="21">
        <v>3.35</v>
      </c>
      <c r="P54" s="30"/>
      <c r="Q54" s="28"/>
      <c r="R54" s="28"/>
      <c r="S54" s="7">
        <v>8</v>
      </c>
      <c r="T54" s="32"/>
      <c r="U54" s="33">
        <v>2017203.53</v>
      </c>
      <c r="V54" s="33"/>
      <c r="W54" s="30">
        <v>6.55</v>
      </c>
      <c r="X54" s="30"/>
      <c r="Y54" s="2"/>
    </row>
    <row r="55" spans="1:25" x14ac:dyDescent="0.3">
      <c r="A55" s="3" t="s">
        <v>31</v>
      </c>
      <c r="B55" s="4">
        <v>4925</v>
      </c>
      <c r="C55" s="29"/>
      <c r="D55" s="5">
        <v>1.1299999999999999</v>
      </c>
      <c r="E55" s="30"/>
      <c r="F55" s="28"/>
      <c r="G55" s="28"/>
      <c r="H55" s="4">
        <v>4965</v>
      </c>
      <c r="I55" s="29"/>
      <c r="J55" s="6">
        <v>45982</v>
      </c>
      <c r="K55" s="29"/>
      <c r="L55" s="4">
        <v>8678</v>
      </c>
      <c r="M55" s="6">
        <v>54660</v>
      </c>
      <c r="N55" s="29"/>
      <c r="O55" s="21">
        <v>1.21</v>
      </c>
      <c r="P55" s="30"/>
      <c r="Q55" s="28"/>
      <c r="R55" s="28"/>
      <c r="S55" s="7">
        <v>11</v>
      </c>
      <c r="T55" s="32"/>
      <c r="U55" s="33">
        <v>742170.09</v>
      </c>
      <c r="V55" s="33"/>
      <c r="W55" s="30">
        <v>2.41</v>
      </c>
      <c r="X55" s="30"/>
      <c r="Y55" s="2"/>
    </row>
    <row r="56" spans="1:25" x14ac:dyDescent="0.3">
      <c r="A56" s="3" t="s">
        <v>32</v>
      </c>
      <c r="B56" s="4">
        <v>5417</v>
      </c>
      <c r="C56" s="29"/>
      <c r="D56" s="5">
        <v>1.24</v>
      </c>
      <c r="E56" s="30"/>
      <c r="F56" s="28"/>
      <c r="G56" s="28"/>
      <c r="H56" s="4">
        <v>5859</v>
      </c>
      <c r="I56" s="29"/>
      <c r="J56" s="6">
        <v>104446</v>
      </c>
      <c r="K56" s="29"/>
      <c r="L56" s="4">
        <v>60194</v>
      </c>
      <c r="M56" s="6">
        <v>164640</v>
      </c>
      <c r="N56" s="29"/>
      <c r="O56" s="21">
        <v>3.63</v>
      </c>
      <c r="P56" s="30"/>
      <c r="Q56" s="28"/>
      <c r="R56" s="28"/>
      <c r="S56" s="7">
        <v>30</v>
      </c>
      <c r="T56" s="32"/>
      <c r="U56" s="33">
        <v>2518458</v>
      </c>
      <c r="V56" s="33"/>
      <c r="W56" s="30">
        <v>8.17</v>
      </c>
      <c r="X56" s="30"/>
      <c r="Y56" s="2"/>
    </row>
    <row r="57" spans="1:25" x14ac:dyDescent="0.3">
      <c r="A57" s="3" t="s">
        <v>33</v>
      </c>
      <c r="B57" s="10">
        <v>436182</v>
      </c>
      <c r="C57" s="34"/>
      <c r="D57" s="17">
        <v>100</v>
      </c>
      <c r="E57" s="35"/>
      <c r="F57" s="40"/>
      <c r="G57" s="40"/>
      <c r="H57" s="10">
        <v>444171</v>
      </c>
      <c r="I57" s="34"/>
      <c r="J57" s="11">
        <v>3723223</v>
      </c>
      <c r="K57" s="34"/>
      <c r="L57" s="10">
        <v>807675</v>
      </c>
      <c r="M57" s="11">
        <v>4530898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30818205.989999998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48D2-48A1-4F5D-9A1A-8BD9D740FEF1}">
  <dimension ref="A1:Z57"/>
  <sheetViews>
    <sheetView workbookViewId="0">
      <selection sqref="A1:XFD1048576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247979</v>
      </c>
      <c r="C5" s="29"/>
      <c r="D5" s="30">
        <v>62.6</v>
      </c>
      <c r="E5" s="30"/>
      <c r="F5" s="30">
        <v>62.6</v>
      </c>
      <c r="G5" s="30"/>
      <c r="H5" s="29">
        <v>249626</v>
      </c>
      <c r="I5" s="29"/>
      <c r="J5" s="29">
        <v>1403619</v>
      </c>
      <c r="K5" s="29"/>
      <c r="L5" s="4">
        <v>252543</v>
      </c>
      <c r="M5" s="29">
        <v>1656162</v>
      </c>
      <c r="N5" s="29"/>
      <c r="O5" s="31">
        <v>40.42</v>
      </c>
      <c r="P5" s="31"/>
      <c r="Q5" s="31">
        <v>40.42</v>
      </c>
      <c r="R5" s="31"/>
      <c r="S5" s="32">
        <v>6</v>
      </c>
      <c r="T5" s="32"/>
      <c r="U5" s="33">
        <v>10436857.67</v>
      </c>
      <c r="V5" s="33"/>
      <c r="W5" s="30">
        <v>41.18</v>
      </c>
      <c r="X5" s="30"/>
      <c r="Y5" s="8">
        <v>41.18</v>
      </c>
    </row>
    <row r="6" spans="1:26" ht="14" customHeight="1" x14ac:dyDescent="0.3">
      <c r="A6" s="3" t="s">
        <v>30</v>
      </c>
      <c r="B6" s="29">
        <v>12990</v>
      </c>
      <c r="C6" s="29"/>
      <c r="D6" s="30">
        <v>80.27</v>
      </c>
      <c r="E6" s="30"/>
      <c r="F6" s="30">
        <v>80.27</v>
      </c>
      <c r="G6" s="30"/>
      <c r="H6" s="29">
        <v>13216</v>
      </c>
      <c r="I6" s="29"/>
      <c r="J6" s="29">
        <v>58429</v>
      </c>
      <c r="K6" s="29"/>
      <c r="L6" s="4">
        <v>9758</v>
      </c>
      <c r="M6" s="29">
        <v>68187</v>
      </c>
      <c r="N6" s="29"/>
      <c r="O6" s="31">
        <v>47.15</v>
      </c>
      <c r="P6" s="31"/>
      <c r="Q6" s="31">
        <v>47.15</v>
      </c>
      <c r="R6" s="31"/>
      <c r="S6" s="32">
        <v>5</v>
      </c>
      <c r="T6" s="32"/>
      <c r="U6" s="33">
        <v>1013936.89</v>
      </c>
      <c r="V6" s="33"/>
      <c r="W6" s="30">
        <v>50.65</v>
      </c>
      <c r="X6" s="30"/>
      <c r="Y6" s="8">
        <v>50.65</v>
      </c>
    </row>
    <row r="7" spans="1:26" ht="14" customHeight="1" x14ac:dyDescent="0.3">
      <c r="A7" s="3" t="s">
        <v>31</v>
      </c>
      <c r="B7" s="29">
        <v>3465</v>
      </c>
      <c r="C7" s="29"/>
      <c r="D7" s="30">
        <v>72.23</v>
      </c>
      <c r="E7" s="30"/>
      <c r="F7" s="30">
        <v>72.23</v>
      </c>
      <c r="G7" s="30"/>
      <c r="H7" s="29">
        <v>3468</v>
      </c>
      <c r="I7" s="29"/>
      <c r="J7" s="29">
        <v>18187</v>
      </c>
      <c r="K7" s="29"/>
      <c r="L7" s="4">
        <v>3080</v>
      </c>
      <c r="M7" s="29">
        <v>21267</v>
      </c>
      <c r="N7" s="29"/>
      <c r="O7" s="30">
        <v>39.32</v>
      </c>
      <c r="P7" s="30"/>
      <c r="Q7" s="30">
        <v>39.32</v>
      </c>
      <c r="R7" s="30"/>
      <c r="S7" s="32">
        <v>6</v>
      </c>
      <c r="T7" s="32"/>
      <c r="U7" s="33">
        <v>317868.3</v>
      </c>
      <c r="V7" s="33"/>
      <c r="W7" s="30">
        <v>42.33</v>
      </c>
      <c r="X7" s="30"/>
      <c r="Y7" s="8">
        <v>42.33</v>
      </c>
    </row>
    <row r="8" spans="1:26" ht="14" customHeight="1" x14ac:dyDescent="0.3">
      <c r="A8" s="3" t="s">
        <v>32</v>
      </c>
      <c r="B8" s="29">
        <v>1993</v>
      </c>
      <c r="C8" s="29"/>
      <c r="D8" s="30">
        <v>39.880000000000003</v>
      </c>
      <c r="E8" s="30"/>
      <c r="F8" s="30">
        <v>39.880000000000003</v>
      </c>
      <c r="G8" s="30"/>
      <c r="H8" s="29">
        <v>2069</v>
      </c>
      <c r="I8" s="29"/>
      <c r="J8" s="29">
        <v>9196</v>
      </c>
      <c r="K8" s="29"/>
      <c r="L8" s="4">
        <v>3663</v>
      </c>
      <c r="M8" s="29">
        <v>12859</v>
      </c>
      <c r="N8" s="29"/>
      <c r="O8" s="31">
        <v>7.32</v>
      </c>
      <c r="P8" s="31"/>
      <c r="Q8" s="31">
        <v>7.32</v>
      </c>
      <c r="R8" s="31"/>
      <c r="S8" s="32">
        <v>6</v>
      </c>
      <c r="T8" s="32"/>
      <c r="U8" s="33">
        <v>188690.28</v>
      </c>
      <c r="V8" s="33"/>
      <c r="W8" s="30">
        <v>6.8</v>
      </c>
      <c r="X8" s="30"/>
      <c r="Y8" s="8">
        <v>6.8</v>
      </c>
    </row>
    <row r="9" spans="1:26" ht="13.25" customHeight="1" x14ac:dyDescent="0.3">
      <c r="A9" s="9" t="s">
        <v>33</v>
      </c>
      <c r="B9" s="34">
        <v>266427</v>
      </c>
      <c r="C9" s="34"/>
      <c r="D9" s="35">
        <v>63.12</v>
      </c>
      <c r="E9" s="35"/>
      <c r="F9" s="35">
        <v>63.12</v>
      </c>
      <c r="G9" s="35"/>
      <c r="H9" s="34">
        <v>268379</v>
      </c>
      <c r="I9" s="34"/>
      <c r="J9" s="34">
        <v>1489431</v>
      </c>
      <c r="K9" s="34"/>
      <c r="L9" s="10">
        <v>269044</v>
      </c>
      <c r="M9" s="34">
        <v>1758475</v>
      </c>
      <c r="N9" s="34"/>
      <c r="O9" s="35">
        <v>39.33</v>
      </c>
      <c r="P9" s="35"/>
      <c r="Q9" s="35">
        <v>39.33</v>
      </c>
      <c r="R9" s="35"/>
      <c r="S9" s="36">
        <v>6</v>
      </c>
      <c r="T9" s="36"/>
      <c r="U9" s="37">
        <v>11957353.140000001</v>
      </c>
      <c r="V9" s="37"/>
      <c r="W9" s="35">
        <v>38.729999999999997</v>
      </c>
      <c r="X9" s="35"/>
      <c r="Y9" s="13">
        <v>38.729999999999997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88847</v>
      </c>
      <c r="C11" s="29"/>
      <c r="D11" s="31">
        <v>22.43</v>
      </c>
      <c r="E11" s="31"/>
      <c r="F11" s="30">
        <v>85.03</v>
      </c>
      <c r="G11" s="30"/>
      <c r="H11" s="29">
        <v>89665</v>
      </c>
      <c r="I11" s="29"/>
      <c r="J11" s="29">
        <v>956717</v>
      </c>
      <c r="K11" s="29"/>
      <c r="L11" s="4">
        <v>183422</v>
      </c>
      <c r="M11" s="29">
        <v>1140139</v>
      </c>
      <c r="N11" s="29"/>
      <c r="O11" s="30">
        <v>27.83</v>
      </c>
      <c r="P11" s="30"/>
      <c r="Q11" s="30">
        <v>68.25</v>
      </c>
      <c r="R11" s="30"/>
      <c r="S11" s="32">
        <v>12</v>
      </c>
      <c r="T11" s="32"/>
      <c r="U11" s="33">
        <v>5841490.6600000001</v>
      </c>
      <c r="V11" s="33"/>
      <c r="W11" s="30">
        <v>23.05</v>
      </c>
      <c r="X11" s="30"/>
      <c r="Y11" s="8">
        <v>64.23</v>
      </c>
    </row>
    <row r="12" spans="1:26" ht="14" customHeight="1" x14ac:dyDescent="0.3">
      <c r="A12" s="3" t="s">
        <v>30</v>
      </c>
      <c r="B12" s="29">
        <v>1519</v>
      </c>
      <c r="C12" s="29"/>
      <c r="D12" s="30">
        <v>9.39</v>
      </c>
      <c r="E12" s="30"/>
      <c r="F12" s="30">
        <v>89.66</v>
      </c>
      <c r="G12" s="30"/>
      <c r="H12" s="29">
        <v>1601</v>
      </c>
      <c r="I12" s="29"/>
      <c r="J12" s="29">
        <v>14535</v>
      </c>
      <c r="K12" s="29"/>
      <c r="L12" s="4">
        <v>5136</v>
      </c>
      <c r="M12" s="29">
        <v>19671</v>
      </c>
      <c r="N12" s="29"/>
      <c r="O12" s="30">
        <v>13.6</v>
      </c>
      <c r="P12" s="30"/>
      <c r="Q12" s="30">
        <v>60.75</v>
      </c>
      <c r="R12" s="30"/>
      <c r="S12" s="32">
        <v>12</v>
      </c>
      <c r="T12" s="32"/>
      <c r="U12" s="33">
        <v>197329.6</v>
      </c>
      <c r="V12" s="33"/>
      <c r="W12" s="31">
        <v>9.86</v>
      </c>
      <c r="X12" s="31"/>
      <c r="Y12" s="8">
        <v>60.51</v>
      </c>
    </row>
    <row r="13" spans="1:26" ht="14" customHeight="1" x14ac:dyDescent="0.3">
      <c r="A13" s="3" t="s">
        <v>31</v>
      </c>
      <c r="B13" s="32">
        <v>611</v>
      </c>
      <c r="C13" s="32"/>
      <c r="D13" s="30">
        <v>12.74</v>
      </c>
      <c r="E13" s="30"/>
      <c r="F13" s="30">
        <v>84.97</v>
      </c>
      <c r="G13" s="30"/>
      <c r="H13" s="32">
        <v>613</v>
      </c>
      <c r="I13" s="32"/>
      <c r="J13" s="29">
        <v>6763</v>
      </c>
      <c r="K13" s="29"/>
      <c r="L13" s="4">
        <v>1145</v>
      </c>
      <c r="M13" s="29">
        <v>7908</v>
      </c>
      <c r="N13" s="29"/>
      <c r="O13" s="30">
        <v>14.62</v>
      </c>
      <c r="P13" s="30"/>
      <c r="Q13" s="30">
        <v>53.94</v>
      </c>
      <c r="R13" s="30"/>
      <c r="S13" s="32">
        <v>12</v>
      </c>
      <c r="T13" s="32"/>
      <c r="U13" s="33">
        <v>77604.990000000005</v>
      </c>
      <c r="V13" s="33"/>
      <c r="W13" s="30">
        <v>10.33</v>
      </c>
      <c r="X13" s="30"/>
      <c r="Y13" s="8">
        <v>52.66</v>
      </c>
    </row>
    <row r="14" spans="1:26" ht="14" customHeight="1" x14ac:dyDescent="0.3">
      <c r="A14" s="3" t="s">
        <v>32</v>
      </c>
      <c r="B14" s="32">
        <v>923</v>
      </c>
      <c r="C14" s="32"/>
      <c r="D14" s="30">
        <v>18.47</v>
      </c>
      <c r="E14" s="30"/>
      <c r="F14" s="31">
        <v>58.35</v>
      </c>
      <c r="G14" s="31"/>
      <c r="H14" s="32">
        <v>945</v>
      </c>
      <c r="I14" s="32"/>
      <c r="J14" s="29">
        <v>4272</v>
      </c>
      <c r="K14" s="29"/>
      <c r="L14" s="4">
        <v>8045</v>
      </c>
      <c r="M14" s="29">
        <v>12317</v>
      </c>
      <c r="N14" s="29"/>
      <c r="O14" s="30">
        <v>7.01</v>
      </c>
      <c r="P14" s="30"/>
      <c r="Q14" s="30">
        <v>14.33</v>
      </c>
      <c r="R14" s="30"/>
      <c r="S14" s="32">
        <v>13</v>
      </c>
      <c r="T14" s="32"/>
      <c r="U14" s="33">
        <v>126256.37</v>
      </c>
      <c r="V14" s="33"/>
      <c r="W14" s="30">
        <v>4.55</v>
      </c>
      <c r="X14" s="30"/>
      <c r="Y14" s="8">
        <v>11.35</v>
      </c>
    </row>
    <row r="15" spans="1:26" ht="13.25" customHeight="1" x14ac:dyDescent="0.3">
      <c r="A15" s="9" t="s">
        <v>33</v>
      </c>
      <c r="B15" s="34">
        <v>91900</v>
      </c>
      <c r="C15" s="34"/>
      <c r="D15" s="35">
        <v>21.77</v>
      </c>
      <c r="E15" s="35"/>
      <c r="F15" s="35">
        <v>84.89</v>
      </c>
      <c r="G15" s="35"/>
      <c r="H15" s="34">
        <v>92824</v>
      </c>
      <c r="I15" s="34"/>
      <c r="J15" s="34">
        <v>982287</v>
      </c>
      <c r="K15" s="34"/>
      <c r="L15" s="10">
        <v>197748</v>
      </c>
      <c r="M15" s="34">
        <v>1180035</v>
      </c>
      <c r="N15" s="34"/>
      <c r="O15" s="39">
        <v>26.39</v>
      </c>
      <c r="P15" s="39"/>
      <c r="Q15" s="35">
        <v>65.72</v>
      </c>
      <c r="R15" s="35"/>
      <c r="S15" s="36">
        <v>12</v>
      </c>
      <c r="T15" s="36"/>
      <c r="U15" s="37">
        <v>6242681.6200000001</v>
      </c>
      <c r="V15" s="37"/>
      <c r="W15" s="35">
        <v>20.22</v>
      </c>
      <c r="X15" s="35"/>
      <c r="Y15" s="13">
        <v>58.95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35221</v>
      </c>
      <c r="C17" s="29"/>
      <c r="D17" s="30">
        <v>8.89</v>
      </c>
      <c r="E17" s="30"/>
      <c r="F17" s="30">
        <v>93.92</v>
      </c>
      <c r="G17" s="30"/>
      <c r="H17" s="29">
        <v>36767</v>
      </c>
      <c r="I17" s="29"/>
      <c r="J17" s="29">
        <v>588910</v>
      </c>
      <c r="K17" s="29"/>
      <c r="L17" s="4">
        <v>33930</v>
      </c>
      <c r="M17" s="29">
        <v>622840</v>
      </c>
      <c r="N17" s="29"/>
      <c r="O17" s="30">
        <v>15.2</v>
      </c>
      <c r="P17" s="30"/>
      <c r="Q17" s="31">
        <v>83.45</v>
      </c>
      <c r="R17" s="31"/>
      <c r="S17" s="32">
        <v>17</v>
      </c>
      <c r="T17" s="32"/>
      <c r="U17" s="33">
        <v>3696510.58</v>
      </c>
      <c r="V17" s="33"/>
      <c r="W17" s="30">
        <v>14.58</v>
      </c>
      <c r="X17" s="30"/>
      <c r="Y17" s="8">
        <v>78.81</v>
      </c>
    </row>
    <row r="18" spans="1:25" ht="14" customHeight="1" x14ac:dyDescent="0.3">
      <c r="A18" s="3" t="s">
        <v>30</v>
      </c>
      <c r="B18" s="32">
        <v>588</v>
      </c>
      <c r="C18" s="32"/>
      <c r="D18" s="30">
        <v>3.63</v>
      </c>
      <c r="E18" s="30"/>
      <c r="F18" s="30">
        <v>93.29</v>
      </c>
      <c r="G18" s="30"/>
      <c r="H18" s="32">
        <v>647</v>
      </c>
      <c r="I18" s="32"/>
      <c r="J18" s="29">
        <v>9403</v>
      </c>
      <c r="K18" s="29"/>
      <c r="L18" s="4">
        <v>1051</v>
      </c>
      <c r="M18" s="29">
        <v>10454</v>
      </c>
      <c r="N18" s="29"/>
      <c r="O18" s="30">
        <v>7.23</v>
      </c>
      <c r="P18" s="30"/>
      <c r="Q18" s="30">
        <v>67.98</v>
      </c>
      <c r="R18" s="30"/>
      <c r="S18" s="32">
        <v>17</v>
      </c>
      <c r="T18" s="32"/>
      <c r="U18" s="33">
        <v>112418.28</v>
      </c>
      <c r="V18" s="33"/>
      <c r="W18" s="31">
        <v>5.62</v>
      </c>
      <c r="X18" s="31"/>
      <c r="Y18" s="8">
        <v>66.13</v>
      </c>
    </row>
    <row r="19" spans="1:25" ht="14" customHeight="1" x14ac:dyDescent="0.3">
      <c r="A19" s="3" t="s">
        <v>31</v>
      </c>
      <c r="B19" s="32">
        <v>278</v>
      </c>
      <c r="C19" s="32"/>
      <c r="D19" s="30">
        <v>5.8</v>
      </c>
      <c r="E19" s="30"/>
      <c r="F19" s="30">
        <v>90.77</v>
      </c>
      <c r="G19" s="30"/>
      <c r="H19" s="32">
        <v>286</v>
      </c>
      <c r="I19" s="32"/>
      <c r="J19" s="29">
        <v>4803</v>
      </c>
      <c r="K19" s="29"/>
      <c r="L19" s="16">
        <v>150</v>
      </c>
      <c r="M19" s="29">
        <v>4953</v>
      </c>
      <c r="N19" s="29"/>
      <c r="O19" s="30">
        <v>9.16</v>
      </c>
      <c r="P19" s="30"/>
      <c r="Q19" s="30">
        <v>63.1</v>
      </c>
      <c r="R19" s="30"/>
      <c r="S19" s="32">
        <v>17</v>
      </c>
      <c r="T19" s="32"/>
      <c r="U19" s="33">
        <v>53625.67</v>
      </c>
      <c r="V19" s="33"/>
      <c r="W19" s="30">
        <v>7.14</v>
      </c>
      <c r="X19" s="30"/>
      <c r="Y19" s="8">
        <v>59.8</v>
      </c>
    </row>
    <row r="20" spans="1:25" ht="14" customHeight="1" x14ac:dyDescent="0.3">
      <c r="A20" s="3" t="s">
        <v>32</v>
      </c>
      <c r="B20" s="32">
        <v>322</v>
      </c>
      <c r="C20" s="32"/>
      <c r="D20" s="30">
        <v>6.44</v>
      </c>
      <c r="E20" s="30"/>
      <c r="F20" s="30">
        <v>64.790000000000006</v>
      </c>
      <c r="G20" s="30"/>
      <c r="H20" s="32">
        <v>347</v>
      </c>
      <c r="I20" s="32"/>
      <c r="J20" s="29">
        <v>3906</v>
      </c>
      <c r="K20" s="29"/>
      <c r="L20" s="4">
        <v>1868</v>
      </c>
      <c r="M20" s="29">
        <v>5774</v>
      </c>
      <c r="N20" s="29"/>
      <c r="O20" s="30">
        <v>3.29</v>
      </c>
      <c r="P20" s="30"/>
      <c r="Q20" s="30">
        <v>17.62</v>
      </c>
      <c r="R20" s="30"/>
      <c r="S20" s="32">
        <v>17</v>
      </c>
      <c r="T20" s="32"/>
      <c r="U20" s="33">
        <v>62690.59</v>
      </c>
      <c r="V20" s="33"/>
      <c r="W20" s="30">
        <v>2.2599999999999998</v>
      </c>
      <c r="X20" s="30"/>
      <c r="Y20" s="8">
        <v>13.61</v>
      </c>
    </row>
    <row r="21" spans="1:25" ht="13.25" customHeight="1" x14ac:dyDescent="0.3">
      <c r="A21" s="9" t="s">
        <v>33</v>
      </c>
      <c r="B21" s="34">
        <v>36409</v>
      </c>
      <c r="C21" s="34"/>
      <c r="D21" s="35">
        <v>8.6300000000000008</v>
      </c>
      <c r="E21" s="35"/>
      <c r="F21" s="35">
        <v>93.52</v>
      </c>
      <c r="G21" s="35"/>
      <c r="H21" s="34">
        <v>38047</v>
      </c>
      <c r="I21" s="34"/>
      <c r="J21" s="34">
        <v>607022</v>
      </c>
      <c r="K21" s="34"/>
      <c r="L21" s="10">
        <v>36999</v>
      </c>
      <c r="M21" s="34">
        <v>644021</v>
      </c>
      <c r="N21" s="34"/>
      <c r="O21" s="35">
        <v>14.4</v>
      </c>
      <c r="P21" s="35"/>
      <c r="Q21" s="35">
        <v>80.12</v>
      </c>
      <c r="R21" s="35"/>
      <c r="S21" s="36">
        <v>17</v>
      </c>
      <c r="T21" s="36"/>
      <c r="U21" s="37">
        <v>3925245.12</v>
      </c>
      <c r="V21" s="37"/>
      <c r="W21" s="35">
        <v>12.71</v>
      </c>
      <c r="X21" s="35"/>
      <c r="Y21" s="13">
        <v>71.66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13686</v>
      </c>
      <c r="C23" s="29"/>
      <c r="D23" s="30">
        <v>3.45</v>
      </c>
      <c r="E23" s="30"/>
      <c r="F23" s="30">
        <v>97.37</v>
      </c>
      <c r="G23" s="30"/>
      <c r="H23" s="29">
        <v>14205</v>
      </c>
      <c r="I23" s="29"/>
      <c r="J23" s="29">
        <v>297802</v>
      </c>
      <c r="K23" s="29"/>
      <c r="L23" s="4">
        <v>12037</v>
      </c>
      <c r="M23" s="29">
        <v>309839</v>
      </c>
      <c r="N23" s="29"/>
      <c r="O23" s="30">
        <v>7.56</v>
      </c>
      <c r="P23" s="30"/>
      <c r="Q23" s="30">
        <v>91.01</v>
      </c>
      <c r="R23" s="30"/>
      <c r="S23" s="32">
        <v>22</v>
      </c>
      <c r="T23" s="32"/>
      <c r="U23" s="33">
        <v>2052970.72</v>
      </c>
      <c r="V23" s="33"/>
      <c r="W23" s="31">
        <v>8.1</v>
      </c>
      <c r="X23" s="31"/>
      <c r="Y23" s="8">
        <v>86.91</v>
      </c>
    </row>
    <row r="24" spans="1:25" x14ac:dyDescent="0.3">
      <c r="A24" s="3" t="s">
        <v>30</v>
      </c>
      <c r="B24" s="32">
        <v>343</v>
      </c>
      <c r="C24" s="32"/>
      <c r="D24" s="30">
        <v>2.12</v>
      </c>
      <c r="E24" s="30"/>
      <c r="F24" s="30">
        <v>95.41</v>
      </c>
      <c r="G24" s="30"/>
      <c r="H24" s="32">
        <v>391</v>
      </c>
      <c r="I24" s="32"/>
      <c r="J24" s="29">
        <v>7042</v>
      </c>
      <c r="K24" s="29"/>
      <c r="L24" s="16">
        <v>740</v>
      </c>
      <c r="M24" s="29">
        <v>7782</v>
      </c>
      <c r="N24" s="29"/>
      <c r="O24" s="30">
        <v>5.38</v>
      </c>
      <c r="P24" s="30"/>
      <c r="Q24" s="30">
        <v>73.36</v>
      </c>
      <c r="R24" s="30"/>
      <c r="S24" s="32">
        <v>22</v>
      </c>
      <c r="T24" s="32"/>
      <c r="U24" s="33">
        <v>94019.66</v>
      </c>
      <c r="V24" s="33"/>
      <c r="W24" s="30">
        <v>4.7</v>
      </c>
      <c r="X24" s="30"/>
      <c r="Y24" s="8">
        <v>70.83</v>
      </c>
    </row>
    <row r="25" spans="1:25" x14ac:dyDescent="0.3">
      <c r="A25" s="3" t="s">
        <v>31</v>
      </c>
      <c r="B25" s="32">
        <v>133</v>
      </c>
      <c r="C25" s="32"/>
      <c r="D25" s="30">
        <v>2.77</v>
      </c>
      <c r="E25" s="30"/>
      <c r="F25" s="30">
        <v>93.54</v>
      </c>
      <c r="G25" s="30"/>
      <c r="H25" s="32">
        <v>136</v>
      </c>
      <c r="I25" s="32"/>
      <c r="J25" s="29">
        <v>2980</v>
      </c>
      <c r="K25" s="29"/>
      <c r="L25" s="16">
        <v>42</v>
      </c>
      <c r="M25" s="29">
        <v>3022</v>
      </c>
      <c r="N25" s="29"/>
      <c r="O25" s="30">
        <v>5.59</v>
      </c>
      <c r="P25" s="30"/>
      <c r="Q25" s="30">
        <v>68.69</v>
      </c>
      <c r="R25" s="30"/>
      <c r="S25" s="32">
        <v>22</v>
      </c>
      <c r="T25" s="32"/>
      <c r="U25" s="33">
        <v>35902.44</v>
      </c>
      <c r="V25" s="33"/>
      <c r="W25" s="30">
        <v>4.78</v>
      </c>
      <c r="X25" s="30"/>
      <c r="Y25" s="8">
        <v>64.58</v>
      </c>
    </row>
    <row r="26" spans="1:25" ht="14" customHeight="1" x14ac:dyDescent="0.3">
      <c r="A26" s="3" t="s">
        <v>32</v>
      </c>
      <c r="B26" s="32">
        <v>225</v>
      </c>
      <c r="C26" s="32"/>
      <c r="D26" s="30">
        <v>4.5</v>
      </c>
      <c r="E26" s="30"/>
      <c r="F26" s="30">
        <v>69.290000000000006</v>
      </c>
      <c r="G26" s="30"/>
      <c r="H26" s="32">
        <v>239</v>
      </c>
      <c r="I26" s="32"/>
      <c r="J26" s="29">
        <v>3600</v>
      </c>
      <c r="K26" s="29"/>
      <c r="L26" s="4">
        <v>1524</v>
      </c>
      <c r="M26" s="29">
        <v>5124</v>
      </c>
      <c r="N26" s="29"/>
      <c r="O26" s="30">
        <v>2.92</v>
      </c>
      <c r="P26" s="30"/>
      <c r="Q26" s="30">
        <v>20.54</v>
      </c>
      <c r="R26" s="30"/>
      <c r="S26" s="32">
        <v>22</v>
      </c>
      <c r="T26" s="32"/>
      <c r="U26" s="33">
        <v>60758.26</v>
      </c>
      <c r="V26" s="33"/>
      <c r="W26" s="30">
        <v>2.19</v>
      </c>
      <c r="X26" s="30"/>
      <c r="Y26" s="8">
        <v>15.8</v>
      </c>
    </row>
    <row r="27" spans="1:25" ht="11.5" customHeight="1" x14ac:dyDescent="0.3">
      <c r="A27" s="3" t="s">
        <v>33</v>
      </c>
      <c r="B27" s="29">
        <v>14387</v>
      </c>
      <c r="C27" s="29"/>
      <c r="D27" s="31">
        <v>3.41</v>
      </c>
      <c r="E27" s="31"/>
      <c r="F27" s="30">
        <v>96.93</v>
      </c>
      <c r="G27" s="30"/>
      <c r="H27" s="29">
        <v>14971</v>
      </c>
      <c r="I27" s="29"/>
      <c r="J27" s="29">
        <v>311424</v>
      </c>
      <c r="K27" s="29"/>
      <c r="L27" s="4">
        <v>14343</v>
      </c>
      <c r="M27" s="29">
        <v>325767</v>
      </c>
      <c r="N27" s="29"/>
      <c r="O27" s="31">
        <v>7.29</v>
      </c>
      <c r="P27" s="31"/>
      <c r="Q27" s="30">
        <v>87.41</v>
      </c>
      <c r="R27" s="30"/>
      <c r="S27" s="32">
        <v>22</v>
      </c>
      <c r="T27" s="32"/>
      <c r="U27" s="33">
        <v>2243651.08</v>
      </c>
      <c r="V27" s="33"/>
      <c r="W27" s="30">
        <v>7.27</v>
      </c>
      <c r="X27" s="30"/>
      <c r="Y27" s="8">
        <v>78.930000000000007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7653</v>
      </c>
      <c r="C29" s="29"/>
      <c r="D29" s="30">
        <v>1.93</v>
      </c>
      <c r="E29" s="30"/>
      <c r="F29" s="30">
        <v>99.3</v>
      </c>
      <c r="G29" s="30"/>
      <c r="H29" s="29">
        <v>8308</v>
      </c>
      <c r="I29" s="29"/>
      <c r="J29" s="29">
        <v>215907</v>
      </c>
      <c r="K29" s="29"/>
      <c r="L29" s="4">
        <v>6905</v>
      </c>
      <c r="M29" s="29">
        <v>222812</v>
      </c>
      <c r="N29" s="29"/>
      <c r="O29" s="30">
        <v>5.44</v>
      </c>
      <c r="P29" s="30"/>
      <c r="Q29" s="30">
        <v>96.45</v>
      </c>
      <c r="R29" s="30"/>
      <c r="S29" s="32">
        <v>29</v>
      </c>
      <c r="T29" s="32"/>
      <c r="U29" s="33">
        <v>1763668.23</v>
      </c>
      <c r="V29" s="33"/>
      <c r="W29" s="30">
        <v>6.96</v>
      </c>
      <c r="X29" s="30"/>
      <c r="Y29" s="8">
        <v>93.87</v>
      </c>
    </row>
    <row r="30" spans="1:25" x14ac:dyDescent="0.3">
      <c r="A30" s="3" t="s">
        <v>30</v>
      </c>
      <c r="B30" s="32">
        <v>346</v>
      </c>
      <c r="C30" s="32"/>
      <c r="D30" s="30">
        <v>2.14</v>
      </c>
      <c r="E30" s="30"/>
      <c r="F30" s="30">
        <v>97.55</v>
      </c>
      <c r="G30" s="30"/>
      <c r="H30" s="32">
        <v>417</v>
      </c>
      <c r="I30" s="32"/>
      <c r="J30" s="29">
        <v>9383</v>
      </c>
      <c r="K30" s="29"/>
      <c r="L30" s="4">
        <v>868</v>
      </c>
      <c r="M30" s="29">
        <v>10251</v>
      </c>
      <c r="N30" s="29"/>
      <c r="O30" s="30">
        <v>7.09</v>
      </c>
      <c r="P30" s="30"/>
      <c r="Q30" s="30">
        <v>80.45</v>
      </c>
      <c r="R30" s="30"/>
      <c r="S30" s="32">
        <v>29</v>
      </c>
      <c r="T30" s="32"/>
      <c r="U30" s="33">
        <v>131710.24</v>
      </c>
      <c r="V30" s="33"/>
      <c r="W30" s="30">
        <v>6.58</v>
      </c>
      <c r="X30" s="30"/>
      <c r="Y30" s="8">
        <v>77.41</v>
      </c>
    </row>
    <row r="31" spans="1:25" x14ac:dyDescent="0.3">
      <c r="A31" s="3" t="s">
        <v>31</v>
      </c>
      <c r="B31" s="32">
        <v>153</v>
      </c>
      <c r="C31" s="32"/>
      <c r="D31" s="30">
        <v>3.19</v>
      </c>
      <c r="E31" s="30"/>
      <c r="F31" s="31">
        <v>96.73</v>
      </c>
      <c r="G31" s="31"/>
      <c r="H31" s="32">
        <v>164</v>
      </c>
      <c r="I31" s="32"/>
      <c r="J31" s="29">
        <v>4205</v>
      </c>
      <c r="K31" s="29"/>
      <c r="L31" s="16">
        <v>289</v>
      </c>
      <c r="M31" s="29">
        <v>4494</v>
      </c>
      <c r="N31" s="29"/>
      <c r="O31" s="30">
        <v>8.31</v>
      </c>
      <c r="P31" s="30"/>
      <c r="Q31" s="30">
        <v>77</v>
      </c>
      <c r="R31" s="30"/>
      <c r="S31" s="32">
        <v>29</v>
      </c>
      <c r="T31" s="32"/>
      <c r="U31" s="33">
        <v>58537.22</v>
      </c>
      <c r="V31" s="33"/>
      <c r="W31" s="30">
        <v>7.79</v>
      </c>
      <c r="X31" s="30"/>
      <c r="Y31" s="18">
        <v>72.37</v>
      </c>
    </row>
    <row r="32" spans="1:25" ht="14" customHeight="1" x14ac:dyDescent="0.3">
      <c r="A32" s="3" t="s">
        <v>32</v>
      </c>
      <c r="B32" s="32">
        <v>355</v>
      </c>
      <c r="C32" s="32"/>
      <c r="D32" s="30">
        <v>7.1</v>
      </c>
      <c r="E32" s="30"/>
      <c r="F32" s="30">
        <v>76.39</v>
      </c>
      <c r="G32" s="30"/>
      <c r="H32" s="32">
        <v>371</v>
      </c>
      <c r="I32" s="32"/>
      <c r="J32" s="29">
        <v>6419</v>
      </c>
      <c r="K32" s="29"/>
      <c r="L32" s="4">
        <v>4332</v>
      </c>
      <c r="M32" s="29">
        <v>10751</v>
      </c>
      <c r="N32" s="29"/>
      <c r="O32" s="30">
        <v>6.12</v>
      </c>
      <c r="P32" s="30"/>
      <c r="Q32" s="30">
        <v>26.66</v>
      </c>
      <c r="R32" s="30"/>
      <c r="S32" s="32">
        <v>30</v>
      </c>
      <c r="T32" s="32"/>
      <c r="U32" s="33">
        <v>140733.59</v>
      </c>
      <c r="V32" s="33"/>
      <c r="W32" s="31">
        <v>5.07</v>
      </c>
      <c r="X32" s="31"/>
      <c r="Y32" s="8">
        <v>20.87</v>
      </c>
    </row>
    <row r="33" spans="1:25" ht="13.25" customHeight="1" x14ac:dyDescent="0.3">
      <c r="A33" s="9" t="s">
        <v>33</v>
      </c>
      <c r="B33" s="34">
        <v>8507</v>
      </c>
      <c r="C33" s="34"/>
      <c r="D33" s="35">
        <v>2.02</v>
      </c>
      <c r="E33" s="35"/>
      <c r="F33" s="35">
        <v>98.95</v>
      </c>
      <c r="G33" s="35"/>
      <c r="H33" s="34">
        <v>9260</v>
      </c>
      <c r="I33" s="34"/>
      <c r="J33" s="34">
        <v>235914</v>
      </c>
      <c r="K33" s="34"/>
      <c r="L33" s="10">
        <v>12394</v>
      </c>
      <c r="M33" s="34">
        <v>248308</v>
      </c>
      <c r="N33" s="34"/>
      <c r="O33" s="35">
        <v>5.55</v>
      </c>
      <c r="P33" s="35"/>
      <c r="Q33" s="35">
        <v>92.96</v>
      </c>
      <c r="R33" s="35"/>
      <c r="S33" s="36">
        <v>29</v>
      </c>
      <c r="T33" s="36"/>
      <c r="U33" s="37">
        <v>2094649.28</v>
      </c>
      <c r="V33" s="37"/>
      <c r="W33" s="35">
        <v>6.78</v>
      </c>
      <c r="X33" s="35"/>
      <c r="Y33" s="13">
        <v>85.71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2746</v>
      </c>
      <c r="C35" s="29"/>
      <c r="D35" s="30">
        <v>0.69</v>
      </c>
      <c r="E35" s="30"/>
      <c r="F35" s="31">
        <v>99.99</v>
      </c>
      <c r="G35" s="31"/>
      <c r="H35" s="29">
        <v>4278</v>
      </c>
      <c r="I35" s="29"/>
      <c r="J35" s="29">
        <v>138536</v>
      </c>
      <c r="K35" s="29"/>
      <c r="L35" s="4">
        <v>6775</v>
      </c>
      <c r="M35" s="29">
        <v>145311</v>
      </c>
      <c r="N35" s="29"/>
      <c r="O35" s="31">
        <v>3.55</v>
      </c>
      <c r="P35" s="31"/>
      <c r="Q35" s="30">
        <v>100</v>
      </c>
      <c r="R35" s="30"/>
      <c r="S35" s="32">
        <v>52</v>
      </c>
      <c r="T35" s="32"/>
      <c r="U35" s="33">
        <v>1553405.26</v>
      </c>
      <c r="V35" s="33"/>
      <c r="W35" s="30">
        <v>6.13</v>
      </c>
      <c r="X35" s="30"/>
      <c r="Y35" s="8">
        <v>100</v>
      </c>
    </row>
    <row r="36" spans="1:25" x14ac:dyDescent="0.3">
      <c r="A36" s="3" t="s">
        <v>30</v>
      </c>
      <c r="B36" s="32">
        <v>397</v>
      </c>
      <c r="C36" s="32"/>
      <c r="D36" s="30">
        <v>2.4500000000000002</v>
      </c>
      <c r="E36" s="30"/>
      <c r="F36" s="31">
        <v>100</v>
      </c>
      <c r="G36" s="31"/>
      <c r="H36" s="32">
        <v>488</v>
      </c>
      <c r="I36" s="32"/>
      <c r="J36" s="29">
        <v>25583</v>
      </c>
      <c r="K36" s="29"/>
      <c r="L36" s="4">
        <v>2679</v>
      </c>
      <c r="M36" s="29">
        <v>28262</v>
      </c>
      <c r="N36" s="29"/>
      <c r="O36" s="31">
        <v>19.54</v>
      </c>
      <c r="P36" s="31"/>
      <c r="Q36" s="30">
        <v>99.99</v>
      </c>
      <c r="R36" s="30"/>
      <c r="S36" s="32">
        <v>71</v>
      </c>
      <c r="T36" s="32"/>
      <c r="U36" s="33">
        <v>452266.89</v>
      </c>
      <c r="V36" s="33"/>
      <c r="W36" s="30">
        <v>22.59</v>
      </c>
      <c r="X36" s="30"/>
      <c r="Y36" s="18">
        <v>100</v>
      </c>
    </row>
    <row r="37" spans="1:25" x14ac:dyDescent="0.3">
      <c r="A37" s="3" t="s">
        <v>31</v>
      </c>
      <c r="B37" s="32">
        <v>157</v>
      </c>
      <c r="C37" s="32"/>
      <c r="D37" s="30">
        <v>3.27</v>
      </c>
      <c r="E37" s="30"/>
      <c r="F37" s="30">
        <v>100</v>
      </c>
      <c r="G37" s="30"/>
      <c r="H37" s="32">
        <v>159</v>
      </c>
      <c r="I37" s="32"/>
      <c r="J37" s="29">
        <v>10331</v>
      </c>
      <c r="K37" s="29"/>
      <c r="L37" s="16">
        <v>2113</v>
      </c>
      <c r="M37" s="29">
        <v>12444</v>
      </c>
      <c r="N37" s="29"/>
      <c r="O37" s="30">
        <v>23.01</v>
      </c>
      <c r="P37" s="30"/>
      <c r="Q37" s="31">
        <v>100.01</v>
      </c>
      <c r="R37" s="31"/>
      <c r="S37" s="32">
        <v>79</v>
      </c>
      <c r="T37" s="32"/>
      <c r="U37" s="33">
        <v>207434.08</v>
      </c>
      <c r="V37" s="33"/>
      <c r="W37" s="31">
        <v>27.62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1180</v>
      </c>
      <c r="C38" s="29"/>
      <c r="D38" s="30">
        <v>23.61</v>
      </c>
      <c r="E38" s="30"/>
      <c r="F38" s="30">
        <v>100</v>
      </c>
      <c r="G38" s="30"/>
      <c r="H38" s="29">
        <v>1420</v>
      </c>
      <c r="I38" s="29"/>
      <c r="J38" s="29">
        <v>97171</v>
      </c>
      <c r="K38" s="29"/>
      <c r="L38" s="4">
        <v>31659</v>
      </c>
      <c r="M38" s="29">
        <v>128830</v>
      </c>
      <c r="N38" s="29"/>
      <c r="O38" s="30">
        <v>73.34</v>
      </c>
      <c r="P38" s="30"/>
      <c r="Q38" s="30">
        <v>100</v>
      </c>
      <c r="R38" s="30"/>
      <c r="S38" s="32">
        <v>109</v>
      </c>
      <c r="T38" s="32"/>
      <c r="U38" s="33">
        <v>2195357.96</v>
      </c>
      <c r="V38" s="33"/>
      <c r="W38" s="30">
        <v>79.13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4480</v>
      </c>
      <c r="C39" s="34"/>
      <c r="D39" s="35">
        <v>1.06</v>
      </c>
      <c r="E39" s="35"/>
      <c r="F39" s="35">
        <v>100.01</v>
      </c>
      <c r="G39" s="35"/>
      <c r="H39" s="34">
        <v>6345</v>
      </c>
      <c r="I39" s="34"/>
      <c r="J39" s="34">
        <v>271621</v>
      </c>
      <c r="K39" s="34"/>
      <c r="L39" s="10">
        <v>43226</v>
      </c>
      <c r="M39" s="34">
        <v>314847</v>
      </c>
      <c r="N39" s="34"/>
      <c r="O39" s="35">
        <v>7.04</v>
      </c>
      <c r="P39" s="35"/>
      <c r="Q39" s="35">
        <v>100</v>
      </c>
      <c r="R39" s="35"/>
      <c r="S39" s="36">
        <v>70</v>
      </c>
      <c r="T39" s="36"/>
      <c r="U39" s="37">
        <v>4408464.1900000004</v>
      </c>
      <c r="V39" s="37"/>
      <c r="W39" s="35">
        <v>14.28</v>
      </c>
      <c r="X39" s="35"/>
      <c r="Y39" s="13">
        <v>99.99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396132</v>
      </c>
      <c r="C41" s="29"/>
      <c r="D41" s="30">
        <v>96.66</v>
      </c>
      <c r="E41" s="30"/>
      <c r="F41" s="28"/>
      <c r="G41" s="28"/>
      <c r="H41" s="29">
        <v>402849</v>
      </c>
      <c r="I41" s="29"/>
      <c r="J41" s="29">
        <v>3601491</v>
      </c>
      <c r="K41" s="29"/>
      <c r="L41" s="4">
        <v>495612</v>
      </c>
      <c r="M41" s="29">
        <v>4097103</v>
      </c>
      <c r="N41" s="29"/>
      <c r="O41" s="30">
        <v>95.25</v>
      </c>
      <c r="P41" s="30"/>
      <c r="Q41" s="28"/>
      <c r="R41" s="28"/>
      <c r="S41" s="32">
        <v>10</v>
      </c>
      <c r="T41" s="32"/>
      <c r="U41" s="33">
        <v>25344903.120000001</v>
      </c>
      <c r="V41" s="33"/>
      <c r="W41" s="30">
        <v>95.93</v>
      </c>
      <c r="X41" s="30"/>
      <c r="Y41" s="2"/>
    </row>
    <row r="42" spans="1:25" x14ac:dyDescent="0.3">
      <c r="A42" s="3" t="s">
        <v>30</v>
      </c>
      <c r="B42" s="29">
        <v>16183</v>
      </c>
      <c r="C42" s="29"/>
      <c r="D42" s="30">
        <v>94.81</v>
      </c>
      <c r="E42" s="30"/>
      <c r="F42" s="28"/>
      <c r="G42" s="28"/>
      <c r="H42" s="29">
        <v>16760</v>
      </c>
      <c r="I42" s="29"/>
      <c r="J42" s="29">
        <v>124375</v>
      </c>
      <c r="K42" s="29"/>
      <c r="L42" s="4">
        <v>20232</v>
      </c>
      <c r="M42" s="29">
        <v>144607</v>
      </c>
      <c r="N42" s="29"/>
      <c r="O42" s="30">
        <v>91.62</v>
      </c>
      <c r="P42" s="30"/>
      <c r="Q42" s="28"/>
      <c r="R42" s="28"/>
      <c r="S42" s="32">
        <v>8</v>
      </c>
      <c r="T42" s="32"/>
      <c r="U42" s="33">
        <v>2001681.56</v>
      </c>
      <c r="V42" s="33"/>
      <c r="W42" s="30">
        <v>95.26</v>
      </c>
      <c r="X42" s="30"/>
      <c r="Y42" s="2"/>
    </row>
    <row r="43" spans="1:25" x14ac:dyDescent="0.3">
      <c r="A43" s="3" t="s">
        <v>31</v>
      </c>
      <c r="B43" s="29">
        <v>4797</v>
      </c>
      <c r="C43" s="29"/>
      <c r="D43" s="30">
        <v>96</v>
      </c>
      <c r="E43" s="30"/>
      <c r="F43" s="28"/>
      <c r="G43" s="28"/>
      <c r="H43" s="29">
        <v>4826</v>
      </c>
      <c r="I43" s="29"/>
      <c r="J43" s="29">
        <v>47269</v>
      </c>
      <c r="K43" s="29"/>
      <c r="L43" s="4">
        <v>6819</v>
      </c>
      <c r="M43" s="29">
        <v>54088</v>
      </c>
      <c r="N43" s="29"/>
      <c r="O43" s="30">
        <v>94.79</v>
      </c>
      <c r="P43" s="30"/>
      <c r="Q43" s="28"/>
      <c r="R43" s="28"/>
      <c r="S43" s="32">
        <v>11</v>
      </c>
      <c r="T43" s="32"/>
      <c r="U43" s="33">
        <v>750972.7</v>
      </c>
      <c r="V43" s="33"/>
      <c r="W43" s="30">
        <v>96.45</v>
      </c>
      <c r="X43" s="30"/>
      <c r="Y43" s="2"/>
    </row>
    <row r="44" spans="1:25" ht="14" customHeight="1" x14ac:dyDescent="0.3">
      <c r="A44" s="3" t="s">
        <v>32</v>
      </c>
      <c r="B44" s="29">
        <v>4998</v>
      </c>
      <c r="C44" s="29"/>
      <c r="D44" s="30">
        <v>91.89</v>
      </c>
      <c r="E44" s="30"/>
      <c r="F44" s="28"/>
      <c r="G44" s="28"/>
      <c r="H44" s="29">
        <v>5391</v>
      </c>
      <c r="I44" s="29"/>
      <c r="J44" s="29">
        <v>124564</v>
      </c>
      <c r="K44" s="29"/>
      <c r="L44" s="4">
        <v>51091</v>
      </c>
      <c r="M44" s="29">
        <v>175655</v>
      </c>
      <c r="N44" s="29"/>
      <c r="O44" s="30">
        <v>96.39</v>
      </c>
      <c r="P44" s="30"/>
      <c r="Q44" s="28"/>
      <c r="R44" s="28"/>
      <c r="S44" s="32">
        <v>35</v>
      </c>
      <c r="T44" s="32"/>
      <c r="U44" s="33">
        <v>2774487.05</v>
      </c>
      <c r="V44" s="33"/>
      <c r="W44" s="30">
        <v>97.48</v>
      </c>
      <c r="X44" s="30"/>
      <c r="Y44" s="2"/>
    </row>
    <row r="45" spans="1:25" ht="13.25" customHeight="1" x14ac:dyDescent="0.3">
      <c r="A45" s="9" t="s">
        <v>33</v>
      </c>
      <c r="B45" s="34">
        <v>422110</v>
      </c>
      <c r="C45" s="34"/>
      <c r="D45" s="35">
        <v>96.52</v>
      </c>
      <c r="E45" s="35"/>
      <c r="F45" s="40"/>
      <c r="G45" s="40"/>
      <c r="H45" s="34">
        <v>429826</v>
      </c>
      <c r="I45" s="34"/>
      <c r="J45" s="34">
        <v>3897699</v>
      </c>
      <c r="K45" s="34"/>
      <c r="L45" s="10">
        <v>573754</v>
      </c>
      <c r="M45" s="34">
        <v>4471453</v>
      </c>
      <c r="N45" s="34"/>
      <c r="O45" s="35">
        <v>95.16</v>
      </c>
      <c r="P45" s="35"/>
      <c r="Q45" s="40"/>
      <c r="R45" s="40"/>
      <c r="S45" s="36">
        <v>10</v>
      </c>
      <c r="T45" s="36"/>
      <c r="U45" s="37">
        <v>30872044.43</v>
      </c>
      <c r="V45" s="37"/>
      <c r="W45" s="39">
        <v>96.03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13671</v>
      </c>
      <c r="C47" s="29"/>
      <c r="D47" s="31">
        <v>100</v>
      </c>
      <c r="E47" s="31"/>
      <c r="F47" s="31">
        <v>100</v>
      </c>
      <c r="G47" s="31"/>
      <c r="H47" s="29">
        <v>13850</v>
      </c>
      <c r="I47" s="29"/>
      <c r="J47" s="28"/>
      <c r="K47" s="28"/>
      <c r="L47" s="4">
        <v>204446</v>
      </c>
      <c r="M47" s="29">
        <v>204446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1076574.4099999999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885</v>
      </c>
      <c r="C48" s="29"/>
      <c r="D48" s="31">
        <v>100</v>
      </c>
      <c r="E48" s="31"/>
      <c r="F48" s="31">
        <v>100</v>
      </c>
      <c r="G48" s="31"/>
      <c r="H48" s="29">
        <v>917</v>
      </c>
      <c r="I48" s="29"/>
      <c r="J48" s="28"/>
      <c r="K48" s="28"/>
      <c r="L48" s="4">
        <v>13225</v>
      </c>
      <c r="M48" s="29">
        <v>13225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99491.42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200</v>
      </c>
      <c r="C49" s="32"/>
      <c r="D49" s="31">
        <v>100</v>
      </c>
      <c r="E49" s="31"/>
      <c r="F49" s="31">
        <v>100</v>
      </c>
      <c r="G49" s="31"/>
      <c r="H49" s="32">
        <v>200</v>
      </c>
      <c r="I49" s="32"/>
      <c r="J49" s="28"/>
      <c r="K49" s="28"/>
      <c r="L49" s="4">
        <v>2970</v>
      </c>
      <c r="M49" s="29">
        <v>2970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27636.36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441</v>
      </c>
      <c r="C50" s="32"/>
      <c r="D50" s="31">
        <v>100</v>
      </c>
      <c r="E50" s="31"/>
      <c r="F50" s="31">
        <v>100</v>
      </c>
      <c r="G50" s="31"/>
      <c r="H50" s="32">
        <v>488</v>
      </c>
      <c r="I50" s="32"/>
      <c r="J50" s="28"/>
      <c r="K50" s="28"/>
      <c r="L50" s="4">
        <v>6579</v>
      </c>
      <c r="M50" s="29">
        <v>6579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71826.399999999994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15197</v>
      </c>
      <c r="C51" s="29"/>
      <c r="D51" s="31">
        <v>100</v>
      </c>
      <c r="E51" s="31"/>
      <c r="F51" s="31">
        <v>100</v>
      </c>
      <c r="G51" s="31"/>
      <c r="H51" s="29">
        <v>15455</v>
      </c>
      <c r="I51" s="29"/>
      <c r="J51" s="28"/>
      <c r="K51" s="28"/>
      <c r="L51" s="4">
        <v>227220</v>
      </c>
      <c r="M51" s="29">
        <v>227220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1275528.5900000001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409803</v>
      </c>
      <c r="C53" s="29"/>
      <c r="D53" s="23">
        <v>93.71</v>
      </c>
      <c r="E53" s="30"/>
      <c r="F53" s="28"/>
      <c r="G53" s="28"/>
      <c r="H53" s="22">
        <v>416699</v>
      </c>
      <c r="I53" s="29"/>
      <c r="J53" s="24">
        <v>3601491</v>
      </c>
      <c r="K53" s="29"/>
      <c r="L53" s="22">
        <v>700058</v>
      </c>
      <c r="M53" s="24">
        <v>4301549</v>
      </c>
      <c r="N53" s="29"/>
      <c r="O53" s="25">
        <v>91.55</v>
      </c>
      <c r="P53" s="30"/>
      <c r="Q53" s="28"/>
      <c r="R53" s="28"/>
      <c r="S53" s="26">
        <v>10</v>
      </c>
      <c r="T53" s="32"/>
      <c r="U53" s="33">
        <v>26421477.530000001</v>
      </c>
      <c r="V53" s="33"/>
      <c r="W53" s="30">
        <v>82.19</v>
      </c>
      <c r="X53" s="30"/>
      <c r="Y53" s="2"/>
    </row>
    <row r="54" spans="1:25" x14ac:dyDescent="0.3">
      <c r="A54" s="3" t="s">
        <v>30</v>
      </c>
      <c r="B54" s="4">
        <v>17068</v>
      </c>
      <c r="C54" s="29"/>
      <c r="D54" s="5">
        <v>3.9</v>
      </c>
      <c r="E54" s="30"/>
      <c r="F54" s="28"/>
      <c r="G54" s="28"/>
      <c r="H54" s="4">
        <v>17677</v>
      </c>
      <c r="I54" s="29"/>
      <c r="J54" s="6">
        <v>124375</v>
      </c>
      <c r="K54" s="29"/>
      <c r="L54" s="4">
        <v>33457</v>
      </c>
      <c r="M54" s="6">
        <v>157832</v>
      </c>
      <c r="N54" s="29"/>
      <c r="O54" s="21">
        <v>3.36</v>
      </c>
      <c r="P54" s="30"/>
      <c r="Q54" s="28"/>
      <c r="R54" s="28"/>
      <c r="S54" s="7">
        <v>9</v>
      </c>
      <c r="T54" s="32"/>
      <c r="U54" s="33">
        <v>2101172.98</v>
      </c>
      <c r="V54" s="33"/>
      <c r="W54" s="30">
        <v>6.54</v>
      </c>
      <c r="X54" s="30"/>
      <c r="Y54" s="2"/>
    </row>
    <row r="55" spans="1:25" x14ac:dyDescent="0.3">
      <c r="A55" s="3" t="s">
        <v>31</v>
      </c>
      <c r="B55" s="4">
        <v>4997</v>
      </c>
      <c r="C55" s="29"/>
      <c r="D55" s="5">
        <v>1.1399999999999999</v>
      </c>
      <c r="E55" s="30"/>
      <c r="F55" s="28"/>
      <c r="G55" s="28"/>
      <c r="H55" s="4">
        <v>5026</v>
      </c>
      <c r="I55" s="29"/>
      <c r="J55" s="6">
        <v>47269</v>
      </c>
      <c r="K55" s="29"/>
      <c r="L55" s="4">
        <v>9789</v>
      </c>
      <c r="M55" s="6">
        <v>57058</v>
      </c>
      <c r="N55" s="29"/>
      <c r="O55" s="21">
        <v>1.21</v>
      </c>
      <c r="P55" s="30"/>
      <c r="Q55" s="28"/>
      <c r="R55" s="28"/>
      <c r="S55" s="7">
        <v>11</v>
      </c>
      <c r="T55" s="32"/>
      <c r="U55" s="33">
        <v>778609.06</v>
      </c>
      <c r="V55" s="33"/>
      <c r="W55" s="30">
        <v>2.42</v>
      </c>
      <c r="X55" s="30"/>
      <c r="Y55" s="2"/>
    </row>
    <row r="56" spans="1:25" x14ac:dyDescent="0.3">
      <c r="A56" s="3" t="s">
        <v>32</v>
      </c>
      <c r="B56" s="4">
        <v>5439</v>
      </c>
      <c r="C56" s="29"/>
      <c r="D56" s="5">
        <v>1.24</v>
      </c>
      <c r="E56" s="30"/>
      <c r="F56" s="28"/>
      <c r="G56" s="28"/>
      <c r="H56" s="4">
        <v>5879</v>
      </c>
      <c r="I56" s="29"/>
      <c r="J56" s="6">
        <v>124564</v>
      </c>
      <c r="K56" s="29"/>
      <c r="L56" s="4">
        <v>57670</v>
      </c>
      <c r="M56" s="6">
        <v>182234</v>
      </c>
      <c r="N56" s="29"/>
      <c r="O56" s="21">
        <v>3.88</v>
      </c>
      <c r="P56" s="30"/>
      <c r="Q56" s="28"/>
      <c r="R56" s="28"/>
      <c r="S56" s="7">
        <v>33</v>
      </c>
      <c r="T56" s="32"/>
      <c r="U56" s="33">
        <v>2846313.45</v>
      </c>
      <c r="V56" s="33"/>
      <c r="W56" s="30">
        <v>8.85</v>
      </c>
      <c r="X56" s="30"/>
      <c r="Y56" s="2"/>
    </row>
    <row r="57" spans="1:25" x14ac:dyDescent="0.3">
      <c r="A57" s="3" t="s">
        <v>33</v>
      </c>
      <c r="B57" s="10">
        <v>437307</v>
      </c>
      <c r="C57" s="34"/>
      <c r="D57" s="17">
        <v>100</v>
      </c>
      <c r="E57" s="35"/>
      <c r="F57" s="40"/>
      <c r="G57" s="40"/>
      <c r="H57" s="10">
        <v>445281</v>
      </c>
      <c r="I57" s="34"/>
      <c r="J57" s="11">
        <v>3897699</v>
      </c>
      <c r="K57" s="34"/>
      <c r="L57" s="10">
        <v>800974</v>
      </c>
      <c r="M57" s="11">
        <v>4698673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32147573.02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B0CA-C25E-438F-ADE1-8EC8109B3E41}">
  <dimension ref="A1:Y57"/>
  <sheetViews>
    <sheetView tabSelected="1" topLeftCell="A2" zoomScale="55" zoomScaleNormal="55" workbookViewId="0">
      <selection activeCell="Z38" sqref="Z38:AA58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5" ht="16" customHeight="1" x14ac:dyDescent="0.3">
      <c r="A1" s="41" t="s">
        <v>14</v>
      </c>
      <c r="B1" s="41" t="s">
        <v>15</v>
      </c>
      <c r="C1" s="41"/>
      <c r="D1" s="41"/>
      <c r="E1" s="41"/>
      <c r="F1" s="41"/>
      <c r="G1" s="41"/>
      <c r="H1" s="41" t="s">
        <v>16</v>
      </c>
      <c r="I1" s="41"/>
      <c r="J1" s="41" t="s">
        <v>17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 t="s">
        <v>18</v>
      </c>
      <c r="V1" s="41"/>
      <c r="W1" s="41"/>
      <c r="X1" s="41"/>
      <c r="Y1" s="41"/>
    </row>
    <row r="2" spans="1:25" ht="15" customHeight="1" x14ac:dyDescent="0.3">
      <c r="A2" s="41"/>
      <c r="B2" s="41" t="s">
        <v>19</v>
      </c>
      <c r="C2" s="41"/>
      <c r="D2" s="41" t="s">
        <v>20</v>
      </c>
      <c r="E2" s="41"/>
      <c r="F2" s="41" t="s">
        <v>21</v>
      </c>
      <c r="G2" s="41"/>
      <c r="H2" s="41"/>
      <c r="I2" s="41"/>
      <c r="J2" s="41" t="s">
        <v>22</v>
      </c>
      <c r="K2" s="41"/>
      <c r="L2" s="41"/>
      <c r="M2" s="41"/>
      <c r="N2" s="41"/>
      <c r="O2" s="41" t="s">
        <v>20</v>
      </c>
      <c r="P2" s="41"/>
      <c r="Q2" s="41" t="s">
        <v>21</v>
      </c>
      <c r="R2" s="41"/>
      <c r="S2" s="41" t="s">
        <v>23</v>
      </c>
      <c r="T2" s="41"/>
      <c r="U2" s="41" t="s">
        <v>24</v>
      </c>
      <c r="V2" s="41"/>
      <c r="W2" s="41" t="s">
        <v>20</v>
      </c>
      <c r="X2" s="41"/>
      <c r="Y2" s="41" t="s">
        <v>21</v>
      </c>
    </row>
    <row r="3" spans="1:25" ht="17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 t="s">
        <v>25</v>
      </c>
      <c r="K3" s="41"/>
      <c r="L3" s="41" t="s">
        <v>26</v>
      </c>
      <c r="M3" t="s">
        <v>27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4" customHeight="1" x14ac:dyDescent="0.3">
      <c r="A5" s="3" t="s">
        <v>29</v>
      </c>
      <c r="B5" s="29">
        <v>246772</v>
      </c>
      <c r="C5" s="29"/>
      <c r="D5" s="30">
        <v>62.09</v>
      </c>
      <c r="E5" s="30"/>
      <c r="F5" s="30">
        <v>62.09</v>
      </c>
      <c r="G5" s="30"/>
      <c r="H5" s="29">
        <v>248487</v>
      </c>
      <c r="I5" s="29"/>
      <c r="J5" s="29">
        <v>1406802</v>
      </c>
      <c r="K5" s="29"/>
      <c r="L5" s="4">
        <v>248685</v>
      </c>
      <c r="M5" s="29">
        <v>1655487</v>
      </c>
      <c r="N5" s="29"/>
      <c r="O5" s="31">
        <v>39.97</v>
      </c>
      <c r="P5" s="31"/>
      <c r="Q5" s="31">
        <v>39.97</v>
      </c>
      <c r="R5" s="31"/>
      <c r="S5" s="32">
        <v>6</v>
      </c>
      <c r="T5" s="32"/>
      <c r="U5" s="33">
        <v>10416313.029999999</v>
      </c>
      <c r="V5" s="33"/>
      <c r="W5" s="30">
        <v>40.74</v>
      </c>
      <c r="X5" s="30"/>
      <c r="Y5" s="8">
        <v>40.74</v>
      </c>
    </row>
    <row r="6" spans="1:25" ht="14" customHeight="1" x14ac:dyDescent="0.3">
      <c r="A6" s="3" t="s">
        <v>30</v>
      </c>
      <c r="B6" s="29">
        <v>13214</v>
      </c>
      <c r="C6" s="29"/>
      <c r="D6" s="30">
        <v>80.66</v>
      </c>
      <c r="E6" s="30"/>
      <c r="F6" s="30">
        <v>80.66</v>
      </c>
      <c r="G6" s="30"/>
      <c r="H6" s="29">
        <v>13467</v>
      </c>
      <c r="I6" s="29"/>
      <c r="J6" s="29">
        <v>60228</v>
      </c>
      <c r="K6" s="29"/>
      <c r="L6" s="4">
        <v>10028</v>
      </c>
      <c r="M6" s="29">
        <v>70256</v>
      </c>
      <c r="N6" s="29"/>
      <c r="O6" s="31">
        <v>47.72</v>
      </c>
      <c r="P6" s="31"/>
      <c r="Q6" s="31">
        <v>47.72</v>
      </c>
      <c r="R6" s="31"/>
      <c r="S6" s="32">
        <v>5</v>
      </c>
      <c r="T6" s="32"/>
      <c r="U6" s="33">
        <v>1040382.9</v>
      </c>
      <c r="V6" s="33"/>
      <c r="W6" s="30">
        <v>51.08</v>
      </c>
      <c r="X6" s="30"/>
      <c r="Y6" s="8">
        <v>51.08</v>
      </c>
    </row>
    <row r="7" spans="1:25" ht="14" customHeight="1" x14ac:dyDescent="0.3">
      <c r="A7" s="3" t="s">
        <v>31</v>
      </c>
      <c r="B7" s="29">
        <v>3545</v>
      </c>
      <c r="C7" s="29"/>
      <c r="D7" s="30">
        <v>72.81</v>
      </c>
      <c r="E7" s="30"/>
      <c r="F7" s="30">
        <v>72.81</v>
      </c>
      <c r="G7" s="30"/>
      <c r="H7" s="29">
        <v>3552</v>
      </c>
      <c r="I7" s="29"/>
      <c r="J7" s="29">
        <v>18922</v>
      </c>
      <c r="K7" s="29"/>
      <c r="L7" s="4">
        <v>3013</v>
      </c>
      <c r="M7" s="29">
        <v>21935</v>
      </c>
      <c r="N7" s="29"/>
      <c r="O7" s="30">
        <v>39.82</v>
      </c>
      <c r="P7" s="30"/>
      <c r="Q7" s="30">
        <v>39.82</v>
      </c>
      <c r="R7" s="30"/>
      <c r="S7" s="32">
        <v>6</v>
      </c>
      <c r="T7" s="32"/>
      <c r="U7" s="33">
        <v>315104.21999999997</v>
      </c>
      <c r="V7" s="33"/>
      <c r="W7" s="30">
        <v>41.6</v>
      </c>
      <c r="X7" s="30"/>
      <c r="Y7" s="8">
        <v>41.6</v>
      </c>
    </row>
    <row r="8" spans="1:25" ht="14" customHeight="1" x14ac:dyDescent="0.3">
      <c r="A8" s="3" t="s">
        <v>32</v>
      </c>
      <c r="B8" s="29">
        <v>1997</v>
      </c>
      <c r="C8" s="29"/>
      <c r="D8" s="30">
        <v>39.770000000000003</v>
      </c>
      <c r="E8" s="30"/>
      <c r="F8" s="30">
        <v>39.770000000000003</v>
      </c>
      <c r="G8" s="30"/>
      <c r="H8" s="29">
        <v>2036</v>
      </c>
      <c r="I8" s="29"/>
      <c r="J8" s="29">
        <v>9186</v>
      </c>
      <c r="K8" s="29"/>
      <c r="L8" s="4">
        <v>3633</v>
      </c>
      <c r="M8" s="29">
        <v>12819</v>
      </c>
      <c r="N8" s="29"/>
      <c r="O8" s="31">
        <v>7.42</v>
      </c>
      <c r="P8" s="31"/>
      <c r="Q8" s="31">
        <v>7.42</v>
      </c>
      <c r="R8" s="31"/>
      <c r="S8" s="32">
        <v>6</v>
      </c>
      <c r="T8" s="32"/>
      <c r="U8" s="33">
        <v>178805.11</v>
      </c>
      <c r="V8" s="33"/>
      <c r="W8" s="30">
        <v>6.6</v>
      </c>
      <c r="X8" s="30"/>
      <c r="Y8" s="8">
        <v>6.6</v>
      </c>
    </row>
    <row r="9" spans="1:25" ht="13.25" customHeight="1" x14ac:dyDescent="0.3">
      <c r="A9" s="9" t="s">
        <v>33</v>
      </c>
      <c r="B9" s="34">
        <v>265528</v>
      </c>
      <c r="C9" s="34"/>
      <c r="D9" s="35">
        <v>62.67</v>
      </c>
      <c r="E9" s="35"/>
      <c r="F9" s="35">
        <v>62.67</v>
      </c>
      <c r="G9" s="35"/>
      <c r="H9" s="34">
        <v>267542</v>
      </c>
      <c r="I9" s="34"/>
      <c r="J9" s="34">
        <v>1495138</v>
      </c>
      <c r="K9" s="34"/>
      <c r="L9" s="10">
        <v>265359</v>
      </c>
      <c r="M9" s="34">
        <v>1760497</v>
      </c>
      <c r="N9" s="34"/>
      <c r="O9" s="35">
        <v>38.979999999999997</v>
      </c>
      <c r="P9" s="35"/>
      <c r="Q9" s="35">
        <v>38.979999999999997</v>
      </c>
      <c r="R9" s="35"/>
      <c r="S9" s="36">
        <v>6</v>
      </c>
      <c r="T9" s="36"/>
      <c r="U9" s="37">
        <v>11950605.26</v>
      </c>
      <c r="V9" s="37"/>
      <c r="W9" s="35">
        <v>38.47</v>
      </c>
      <c r="X9" s="35"/>
      <c r="Y9" s="13">
        <v>38.47</v>
      </c>
    </row>
    <row r="10" spans="1:25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5" ht="14" customHeight="1" x14ac:dyDescent="0.3">
      <c r="A11" s="3" t="s">
        <v>29</v>
      </c>
      <c r="B11" s="29">
        <v>89725</v>
      </c>
      <c r="C11" s="29"/>
      <c r="D11" s="31">
        <v>22.58</v>
      </c>
      <c r="E11" s="31"/>
      <c r="F11" s="30">
        <v>84.67</v>
      </c>
      <c r="G11" s="30"/>
      <c r="H11" s="29">
        <v>90553</v>
      </c>
      <c r="I11" s="29"/>
      <c r="J11" s="29">
        <v>970506</v>
      </c>
      <c r="K11" s="29"/>
      <c r="L11" s="4">
        <v>181496</v>
      </c>
      <c r="M11" s="29">
        <v>1152002</v>
      </c>
      <c r="N11" s="29"/>
      <c r="O11" s="30">
        <v>27.82</v>
      </c>
      <c r="P11" s="30"/>
      <c r="Q11" s="30">
        <v>67.790000000000006</v>
      </c>
      <c r="R11" s="30"/>
      <c r="S11" s="32">
        <v>12</v>
      </c>
      <c r="T11" s="32"/>
      <c r="U11" s="33">
        <v>5901427.3399999999</v>
      </c>
      <c r="V11" s="33"/>
      <c r="W11" s="30">
        <v>23.08</v>
      </c>
      <c r="X11" s="30"/>
      <c r="Y11" s="8">
        <v>63.82</v>
      </c>
    </row>
    <row r="12" spans="1:25" ht="14" customHeight="1" x14ac:dyDescent="0.3">
      <c r="A12" s="3" t="s">
        <v>30</v>
      </c>
      <c r="B12" s="29">
        <v>1497</v>
      </c>
      <c r="C12" s="29"/>
      <c r="D12" s="30">
        <v>9.14</v>
      </c>
      <c r="E12" s="30"/>
      <c r="F12" s="30">
        <v>89.8</v>
      </c>
      <c r="G12" s="30"/>
      <c r="H12" s="29">
        <v>1589</v>
      </c>
      <c r="I12" s="29"/>
      <c r="J12" s="29">
        <v>14303</v>
      </c>
      <c r="K12" s="29"/>
      <c r="L12" s="4">
        <v>5088</v>
      </c>
      <c r="M12" s="29">
        <v>19391</v>
      </c>
      <c r="N12" s="29"/>
      <c r="O12" s="30">
        <v>13.17</v>
      </c>
      <c r="P12" s="30"/>
      <c r="Q12" s="30">
        <v>60.89</v>
      </c>
      <c r="R12" s="30"/>
      <c r="S12" s="32">
        <v>12</v>
      </c>
      <c r="T12" s="32"/>
      <c r="U12" s="33">
        <v>194512.8</v>
      </c>
      <c r="V12" s="33"/>
      <c r="W12" s="31">
        <v>9.5500000000000007</v>
      </c>
      <c r="X12" s="31"/>
      <c r="Y12" s="8">
        <v>60.63</v>
      </c>
    </row>
    <row r="13" spans="1:25" ht="14" customHeight="1" x14ac:dyDescent="0.3">
      <c r="A13" s="3" t="s">
        <v>31</v>
      </c>
      <c r="B13" s="32">
        <v>600</v>
      </c>
      <c r="C13" s="32"/>
      <c r="D13" s="30">
        <v>12.32</v>
      </c>
      <c r="E13" s="30"/>
      <c r="F13" s="30">
        <v>85.13</v>
      </c>
      <c r="G13" s="30"/>
      <c r="H13" s="32">
        <v>604</v>
      </c>
      <c r="I13" s="32"/>
      <c r="J13" s="29">
        <v>6472</v>
      </c>
      <c r="K13" s="29"/>
      <c r="L13" s="4">
        <v>1222</v>
      </c>
      <c r="M13" s="29">
        <v>7694</v>
      </c>
      <c r="N13" s="29"/>
      <c r="O13" s="30">
        <v>13.97</v>
      </c>
      <c r="P13" s="30"/>
      <c r="Q13" s="30">
        <v>53.79</v>
      </c>
      <c r="R13" s="30"/>
      <c r="S13" s="32">
        <v>12</v>
      </c>
      <c r="T13" s="32"/>
      <c r="U13" s="33">
        <v>78265.77</v>
      </c>
      <c r="V13" s="33"/>
      <c r="W13" s="30">
        <v>10.33</v>
      </c>
      <c r="X13" s="30"/>
      <c r="Y13" s="8">
        <v>51.93</v>
      </c>
    </row>
    <row r="14" spans="1:25" ht="14" customHeight="1" x14ac:dyDescent="0.3">
      <c r="A14" s="3" t="s">
        <v>32</v>
      </c>
      <c r="B14" s="32">
        <v>887</v>
      </c>
      <c r="C14" s="32"/>
      <c r="D14" s="30">
        <v>17.66</v>
      </c>
      <c r="E14" s="30"/>
      <c r="F14" s="31">
        <v>57.43</v>
      </c>
      <c r="G14" s="31"/>
      <c r="H14" s="32">
        <v>906</v>
      </c>
      <c r="I14" s="32"/>
      <c r="J14" s="29">
        <v>4092</v>
      </c>
      <c r="K14" s="29"/>
      <c r="L14" s="4">
        <v>7837</v>
      </c>
      <c r="M14" s="29">
        <v>11929</v>
      </c>
      <c r="N14" s="29"/>
      <c r="O14" s="30">
        <v>6.9</v>
      </c>
      <c r="P14" s="30"/>
      <c r="Q14" s="30">
        <v>14.32</v>
      </c>
      <c r="R14" s="30"/>
      <c r="S14" s="32">
        <v>13</v>
      </c>
      <c r="T14" s="32"/>
      <c r="U14" s="33">
        <v>129905.08</v>
      </c>
      <c r="V14" s="33"/>
      <c r="W14" s="30">
        <v>4.8</v>
      </c>
      <c r="X14" s="30"/>
      <c r="Y14" s="8">
        <v>11.4</v>
      </c>
    </row>
    <row r="15" spans="1:25" ht="13.25" customHeight="1" x14ac:dyDescent="0.3">
      <c r="A15" s="9" t="s">
        <v>33</v>
      </c>
      <c r="B15" s="34">
        <v>92709</v>
      </c>
      <c r="C15" s="34"/>
      <c r="D15" s="35">
        <v>21.88</v>
      </c>
      <c r="E15" s="35"/>
      <c r="F15" s="35">
        <v>84.55</v>
      </c>
      <c r="G15" s="35"/>
      <c r="H15" s="34">
        <v>93652</v>
      </c>
      <c r="I15" s="34"/>
      <c r="J15" s="34">
        <v>995373</v>
      </c>
      <c r="K15" s="34"/>
      <c r="L15" s="10">
        <v>195643</v>
      </c>
      <c r="M15" s="34">
        <v>1191016</v>
      </c>
      <c r="N15" s="34"/>
      <c r="O15" s="39">
        <v>26.37</v>
      </c>
      <c r="P15" s="39"/>
      <c r="Q15" s="35">
        <v>65.349999999999994</v>
      </c>
      <c r="R15" s="35"/>
      <c r="S15" s="36">
        <v>12</v>
      </c>
      <c r="T15" s="36"/>
      <c r="U15" s="37">
        <v>6304110.9900000002</v>
      </c>
      <c r="V15" s="37"/>
      <c r="W15" s="35">
        <v>20.29</v>
      </c>
      <c r="X15" s="35"/>
      <c r="Y15" s="13">
        <v>58.76</v>
      </c>
    </row>
    <row r="16" spans="1:25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36346</v>
      </c>
      <c r="C17" s="29"/>
      <c r="D17" s="30">
        <v>9.15</v>
      </c>
      <c r="E17" s="30"/>
      <c r="F17" s="30">
        <v>93.82</v>
      </c>
      <c r="G17" s="30"/>
      <c r="H17" s="29">
        <v>37904</v>
      </c>
      <c r="I17" s="29"/>
      <c r="J17" s="29">
        <v>609644</v>
      </c>
      <c r="K17" s="29"/>
      <c r="L17" s="4">
        <v>32865</v>
      </c>
      <c r="M17" s="29">
        <v>642509</v>
      </c>
      <c r="N17" s="29"/>
      <c r="O17" s="30">
        <v>15.51</v>
      </c>
      <c r="P17" s="30"/>
      <c r="Q17" s="31">
        <v>83.3</v>
      </c>
      <c r="R17" s="31"/>
      <c r="S17" s="32">
        <v>17</v>
      </c>
      <c r="T17" s="32"/>
      <c r="U17" s="33">
        <v>3806445.62</v>
      </c>
      <c r="V17" s="33"/>
      <c r="W17" s="30">
        <v>14.89</v>
      </c>
      <c r="X17" s="30"/>
      <c r="Y17" s="8">
        <v>78.709999999999994</v>
      </c>
    </row>
    <row r="18" spans="1:25" ht="14" customHeight="1" x14ac:dyDescent="0.3">
      <c r="A18" s="3" t="s">
        <v>30</v>
      </c>
      <c r="B18" s="32">
        <v>627</v>
      </c>
      <c r="C18" s="32"/>
      <c r="D18" s="30">
        <v>3.83</v>
      </c>
      <c r="E18" s="30"/>
      <c r="F18" s="30">
        <v>93.63</v>
      </c>
      <c r="G18" s="30"/>
      <c r="H18" s="32">
        <v>717</v>
      </c>
      <c r="I18" s="32"/>
      <c r="J18" s="29">
        <v>10123</v>
      </c>
      <c r="K18" s="29"/>
      <c r="L18" s="4">
        <v>1137</v>
      </c>
      <c r="M18" s="29">
        <v>11260</v>
      </c>
      <c r="N18" s="29"/>
      <c r="O18" s="30">
        <v>7.65</v>
      </c>
      <c r="P18" s="30"/>
      <c r="Q18" s="30">
        <v>68.540000000000006</v>
      </c>
      <c r="R18" s="30"/>
      <c r="S18" s="32">
        <v>17</v>
      </c>
      <c r="T18" s="32"/>
      <c r="U18" s="33">
        <v>122757.75</v>
      </c>
      <c r="V18" s="33"/>
      <c r="W18" s="31">
        <v>6.03</v>
      </c>
      <c r="X18" s="31"/>
      <c r="Y18" s="8">
        <v>66.66</v>
      </c>
    </row>
    <row r="19" spans="1:25" ht="14" customHeight="1" x14ac:dyDescent="0.3">
      <c r="A19" s="3" t="s">
        <v>31</v>
      </c>
      <c r="B19" s="32">
        <v>295</v>
      </c>
      <c r="C19" s="32"/>
      <c r="D19" s="30">
        <v>6.06</v>
      </c>
      <c r="E19" s="30"/>
      <c r="F19" s="30">
        <v>91.19</v>
      </c>
      <c r="G19" s="30"/>
      <c r="H19" s="32">
        <v>301</v>
      </c>
      <c r="I19" s="32"/>
      <c r="J19" s="29">
        <v>4964</v>
      </c>
      <c r="K19" s="29"/>
      <c r="L19" s="16">
        <v>282</v>
      </c>
      <c r="M19" s="29">
        <v>5246</v>
      </c>
      <c r="N19" s="29"/>
      <c r="O19" s="30">
        <v>9.52</v>
      </c>
      <c r="P19" s="30"/>
      <c r="Q19" s="30">
        <v>63.31</v>
      </c>
      <c r="R19" s="30"/>
      <c r="S19" s="32">
        <v>17</v>
      </c>
      <c r="T19" s="32"/>
      <c r="U19" s="33">
        <v>58919.07</v>
      </c>
      <c r="V19" s="33"/>
      <c r="W19" s="30">
        <v>7.78</v>
      </c>
      <c r="X19" s="30"/>
      <c r="Y19" s="8">
        <v>59.71</v>
      </c>
    </row>
    <row r="20" spans="1:25" ht="14" customHeight="1" x14ac:dyDescent="0.3">
      <c r="A20" s="3" t="s">
        <v>32</v>
      </c>
      <c r="B20" s="32">
        <v>323</v>
      </c>
      <c r="C20" s="32"/>
      <c r="D20" s="30">
        <v>6.43</v>
      </c>
      <c r="E20" s="30"/>
      <c r="F20" s="30">
        <v>63.86</v>
      </c>
      <c r="G20" s="30"/>
      <c r="H20" s="32">
        <v>349</v>
      </c>
      <c r="I20" s="32"/>
      <c r="J20" s="29">
        <v>4121</v>
      </c>
      <c r="K20" s="29"/>
      <c r="L20" s="4">
        <v>1687</v>
      </c>
      <c r="M20" s="29">
        <v>5808</v>
      </c>
      <c r="N20" s="29"/>
      <c r="O20" s="30">
        <v>3.36</v>
      </c>
      <c r="P20" s="30"/>
      <c r="Q20" s="30">
        <v>17.68</v>
      </c>
      <c r="R20" s="30"/>
      <c r="S20" s="32">
        <v>17</v>
      </c>
      <c r="T20" s="32"/>
      <c r="U20" s="33">
        <v>62341.95</v>
      </c>
      <c r="V20" s="33"/>
      <c r="W20" s="30">
        <v>2.2999999999999998</v>
      </c>
      <c r="X20" s="30"/>
      <c r="Y20" s="8">
        <v>13.7</v>
      </c>
    </row>
    <row r="21" spans="1:25" ht="13.25" customHeight="1" x14ac:dyDescent="0.3">
      <c r="A21" s="9" t="s">
        <v>33</v>
      </c>
      <c r="B21" s="34">
        <v>37591</v>
      </c>
      <c r="C21" s="34"/>
      <c r="D21" s="35">
        <v>8.8699999999999992</v>
      </c>
      <c r="E21" s="35"/>
      <c r="F21" s="35">
        <v>93.42</v>
      </c>
      <c r="G21" s="35"/>
      <c r="H21" s="34">
        <v>39271</v>
      </c>
      <c r="I21" s="34"/>
      <c r="J21" s="34">
        <v>628852</v>
      </c>
      <c r="K21" s="34"/>
      <c r="L21" s="10">
        <v>35971</v>
      </c>
      <c r="M21" s="34">
        <v>664823</v>
      </c>
      <c r="N21" s="34"/>
      <c r="O21" s="35">
        <v>14.72</v>
      </c>
      <c r="P21" s="35"/>
      <c r="Q21" s="35">
        <v>80.069999999999993</v>
      </c>
      <c r="R21" s="35"/>
      <c r="S21" s="36">
        <v>17</v>
      </c>
      <c r="T21" s="36"/>
      <c r="U21" s="37">
        <v>4050464.39</v>
      </c>
      <c r="V21" s="37"/>
      <c r="W21" s="35">
        <v>13.04</v>
      </c>
      <c r="X21" s="35"/>
      <c r="Y21" s="13">
        <v>71.8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13908</v>
      </c>
      <c r="C23" s="29"/>
      <c r="D23" s="30">
        <v>3.5</v>
      </c>
      <c r="E23" s="30"/>
      <c r="F23" s="30">
        <v>97.32</v>
      </c>
      <c r="G23" s="30"/>
      <c r="H23" s="29">
        <v>14409</v>
      </c>
      <c r="I23" s="29"/>
      <c r="J23" s="29">
        <v>303377</v>
      </c>
      <c r="K23" s="29"/>
      <c r="L23" s="4">
        <v>11464</v>
      </c>
      <c r="M23" s="29">
        <v>314841</v>
      </c>
      <c r="N23" s="29"/>
      <c r="O23" s="30">
        <v>7.6</v>
      </c>
      <c r="P23" s="30"/>
      <c r="Q23" s="30">
        <v>90.9</v>
      </c>
      <c r="R23" s="30"/>
      <c r="S23" s="32">
        <v>22</v>
      </c>
      <c r="T23" s="32"/>
      <c r="U23" s="33">
        <v>2077209.84</v>
      </c>
      <c r="V23" s="33"/>
      <c r="W23" s="31">
        <v>8.1300000000000008</v>
      </c>
      <c r="X23" s="31"/>
      <c r="Y23" s="8">
        <v>86.84</v>
      </c>
    </row>
    <row r="24" spans="1:25" ht="14" customHeight="1" x14ac:dyDescent="0.3">
      <c r="A24" s="3" t="s">
        <v>30</v>
      </c>
      <c r="B24" s="32">
        <v>330</v>
      </c>
      <c r="C24" s="32"/>
      <c r="D24" s="30">
        <v>2.0099999999999998</v>
      </c>
      <c r="E24" s="30"/>
      <c r="F24" s="30">
        <v>95.64</v>
      </c>
      <c r="G24" s="30"/>
      <c r="H24" s="32">
        <v>351</v>
      </c>
      <c r="I24" s="32"/>
      <c r="J24" s="29">
        <v>6974</v>
      </c>
      <c r="K24" s="29"/>
      <c r="L24" s="16">
        <v>522</v>
      </c>
      <c r="M24" s="29">
        <v>7496</v>
      </c>
      <c r="N24" s="29"/>
      <c r="O24" s="30">
        <v>5.09</v>
      </c>
      <c r="P24" s="30"/>
      <c r="Q24" s="30">
        <v>73.63</v>
      </c>
      <c r="R24" s="30"/>
      <c r="S24" s="32">
        <v>22</v>
      </c>
      <c r="T24" s="32"/>
      <c r="U24" s="33">
        <v>91210.64</v>
      </c>
      <c r="V24" s="33"/>
      <c r="W24" s="30">
        <v>4.4800000000000004</v>
      </c>
      <c r="X24" s="30"/>
      <c r="Y24" s="8">
        <v>71.14</v>
      </c>
    </row>
    <row r="25" spans="1:25" ht="14" customHeight="1" x14ac:dyDescent="0.3">
      <c r="A25" s="3" t="s">
        <v>31</v>
      </c>
      <c r="B25" s="32">
        <v>158</v>
      </c>
      <c r="C25" s="32"/>
      <c r="D25" s="30">
        <v>3.25</v>
      </c>
      <c r="E25" s="30"/>
      <c r="F25" s="30">
        <v>94.44</v>
      </c>
      <c r="G25" s="30"/>
      <c r="H25" s="32">
        <v>162</v>
      </c>
      <c r="I25" s="32"/>
      <c r="J25" s="29">
        <v>3491</v>
      </c>
      <c r="K25" s="29"/>
      <c r="L25" s="16">
        <v>113</v>
      </c>
      <c r="M25" s="29">
        <v>3604</v>
      </c>
      <c r="N25" s="29"/>
      <c r="O25" s="30">
        <v>6.54</v>
      </c>
      <c r="P25" s="30"/>
      <c r="Q25" s="30">
        <v>69.849999999999994</v>
      </c>
      <c r="R25" s="30"/>
      <c r="S25" s="32">
        <v>22</v>
      </c>
      <c r="T25" s="32"/>
      <c r="U25" s="33">
        <v>42686.58</v>
      </c>
      <c r="V25" s="33"/>
      <c r="W25" s="30">
        <v>5.64</v>
      </c>
      <c r="X25" s="30"/>
      <c r="Y25" s="8">
        <v>65.349999999999994</v>
      </c>
    </row>
    <row r="26" spans="1:25" ht="14" customHeight="1" x14ac:dyDescent="0.3">
      <c r="A26" s="3" t="s">
        <v>32</v>
      </c>
      <c r="B26" s="32">
        <v>207</v>
      </c>
      <c r="C26" s="32"/>
      <c r="D26" s="30">
        <v>4.12</v>
      </c>
      <c r="E26" s="30"/>
      <c r="F26" s="30">
        <v>67.98</v>
      </c>
      <c r="G26" s="30"/>
      <c r="H26" s="32">
        <v>220</v>
      </c>
      <c r="I26" s="32"/>
      <c r="J26" s="29">
        <v>3412</v>
      </c>
      <c r="K26" s="29"/>
      <c r="L26" s="4">
        <v>1308</v>
      </c>
      <c r="M26" s="29">
        <v>4720</v>
      </c>
      <c r="N26" s="29"/>
      <c r="O26" s="30">
        <v>2.73</v>
      </c>
      <c r="P26" s="30"/>
      <c r="Q26" s="30">
        <v>20.41</v>
      </c>
      <c r="R26" s="30"/>
      <c r="S26" s="32">
        <v>22</v>
      </c>
      <c r="T26" s="32"/>
      <c r="U26" s="33">
        <v>56911.99</v>
      </c>
      <c r="V26" s="33"/>
      <c r="W26" s="30">
        <v>2.1</v>
      </c>
      <c r="X26" s="30"/>
      <c r="Y26" s="8">
        <v>15.8</v>
      </c>
    </row>
    <row r="27" spans="1:25" ht="11.5" customHeight="1" x14ac:dyDescent="0.3">
      <c r="A27" s="3" t="s">
        <v>33</v>
      </c>
      <c r="B27" s="29">
        <v>14603</v>
      </c>
      <c r="C27" s="29"/>
      <c r="D27" s="31">
        <v>3.45</v>
      </c>
      <c r="E27" s="31"/>
      <c r="F27" s="30">
        <v>96.87</v>
      </c>
      <c r="G27" s="30"/>
      <c r="H27" s="29">
        <v>15142</v>
      </c>
      <c r="I27" s="29"/>
      <c r="J27" s="29">
        <v>317254</v>
      </c>
      <c r="K27" s="29"/>
      <c r="L27" s="4">
        <v>13407</v>
      </c>
      <c r="M27" s="29">
        <v>330661</v>
      </c>
      <c r="N27" s="29"/>
      <c r="O27" s="31">
        <v>7.32</v>
      </c>
      <c r="P27" s="31"/>
      <c r="Q27" s="30">
        <v>87.39</v>
      </c>
      <c r="R27" s="30"/>
      <c r="S27" s="32">
        <v>22</v>
      </c>
      <c r="T27" s="32"/>
      <c r="U27" s="33">
        <v>2268019.0499999998</v>
      </c>
      <c r="V27" s="33"/>
      <c r="W27" s="30">
        <v>7.3</v>
      </c>
      <c r="X27" s="30"/>
      <c r="Y27" s="8">
        <v>79.099999999999994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7947</v>
      </c>
      <c r="C29" s="29"/>
      <c r="D29" s="30">
        <v>2</v>
      </c>
      <c r="E29" s="30"/>
      <c r="F29" s="30">
        <v>99.32</v>
      </c>
      <c r="G29" s="30"/>
      <c r="H29" s="29">
        <v>8675</v>
      </c>
      <c r="I29" s="29"/>
      <c r="J29" s="29">
        <v>223938</v>
      </c>
      <c r="K29" s="29"/>
      <c r="L29" s="4">
        <v>6814</v>
      </c>
      <c r="M29" s="29">
        <v>230752</v>
      </c>
      <c r="N29" s="29"/>
      <c r="O29" s="30">
        <v>5.57</v>
      </c>
      <c r="P29" s="30"/>
      <c r="Q29" s="30">
        <v>96.47</v>
      </c>
      <c r="R29" s="30"/>
      <c r="S29" s="32">
        <v>29</v>
      </c>
      <c r="T29" s="32"/>
      <c r="U29" s="33">
        <v>1811561.43</v>
      </c>
      <c r="V29" s="33"/>
      <c r="W29" s="30">
        <v>7.09</v>
      </c>
      <c r="X29" s="30"/>
      <c r="Y29" s="8">
        <v>93.93</v>
      </c>
    </row>
    <row r="30" spans="1:25" ht="14" customHeight="1" x14ac:dyDescent="0.3">
      <c r="A30" s="3" t="s">
        <v>30</v>
      </c>
      <c r="B30" s="32">
        <v>321</v>
      </c>
      <c r="C30" s="32"/>
      <c r="D30" s="30">
        <v>1.96</v>
      </c>
      <c r="E30" s="30"/>
      <c r="F30" s="30">
        <v>97.6</v>
      </c>
      <c r="G30" s="30"/>
      <c r="H30" s="32">
        <v>405</v>
      </c>
      <c r="I30" s="32"/>
      <c r="J30" s="29">
        <v>8728</v>
      </c>
      <c r="K30" s="29"/>
      <c r="L30" s="4">
        <v>834</v>
      </c>
      <c r="M30" s="29">
        <v>9562</v>
      </c>
      <c r="N30" s="29"/>
      <c r="O30" s="30">
        <v>6.49</v>
      </c>
      <c r="P30" s="30"/>
      <c r="Q30" s="30">
        <v>80.12</v>
      </c>
      <c r="R30" s="30"/>
      <c r="S30" s="32">
        <v>29</v>
      </c>
      <c r="T30" s="32"/>
      <c r="U30" s="33">
        <v>123190.26</v>
      </c>
      <c r="V30" s="33"/>
      <c r="W30" s="30">
        <v>6.05</v>
      </c>
      <c r="X30" s="30"/>
      <c r="Y30" s="8">
        <v>77.19</v>
      </c>
    </row>
    <row r="31" spans="1:25" ht="14" customHeight="1" x14ac:dyDescent="0.3">
      <c r="A31" s="3" t="s">
        <v>31</v>
      </c>
      <c r="B31" s="32">
        <v>126</v>
      </c>
      <c r="C31" s="32"/>
      <c r="D31" s="30">
        <v>2.59</v>
      </c>
      <c r="E31" s="30"/>
      <c r="F31" s="31">
        <v>97.03</v>
      </c>
      <c r="G31" s="31"/>
      <c r="H31" s="32">
        <v>131</v>
      </c>
      <c r="I31" s="32"/>
      <c r="J31" s="29">
        <v>3606</v>
      </c>
      <c r="K31" s="29"/>
      <c r="L31" s="16">
        <v>154</v>
      </c>
      <c r="M31" s="29">
        <v>3760</v>
      </c>
      <c r="N31" s="29"/>
      <c r="O31" s="30">
        <v>6.83</v>
      </c>
      <c r="P31" s="30"/>
      <c r="Q31" s="30">
        <v>76.680000000000007</v>
      </c>
      <c r="R31" s="30"/>
      <c r="S31" s="32">
        <v>29</v>
      </c>
      <c r="T31" s="32"/>
      <c r="U31" s="33">
        <v>48331.56</v>
      </c>
      <c r="V31" s="33"/>
      <c r="W31" s="30">
        <v>6.38</v>
      </c>
      <c r="X31" s="30"/>
      <c r="Y31" s="18">
        <v>71.73</v>
      </c>
    </row>
    <row r="32" spans="1:25" ht="14" customHeight="1" x14ac:dyDescent="0.3">
      <c r="A32" s="3" t="s">
        <v>32</v>
      </c>
      <c r="B32" s="32">
        <v>340</v>
      </c>
      <c r="C32" s="32"/>
      <c r="D32" s="30">
        <v>6.77</v>
      </c>
      <c r="E32" s="30"/>
      <c r="F32" s="30">
        <v>74.75</v>
      </c>
      <c r="G32" s="30"/>
      <c r="H32" s="32">
        <v>354</v>
      </c>
      <c r="I32" s="32"/>
      <c r="J32" s="29">
        <v>6774</v>
      </c>
      <c r="K32" s="29"/>
      <c r="L32" s="4">
        <v>3565</v>
      </c>
      <c r="M32" s="29">
        <v>10339</v>
      </c>
      <c r="N32" s="29"/>
      <c r="O32" s="30">
        <v>5.98</v>
      </c>
      <c r="P32" s="30"/>
      <c r="Q32" s="30">
        <v>26.39</v>
      </c>
      <c r="R32" s="30"/>
      <c r="S32" s="32">
        <v>30</v>
      </c>
      <c r="T32" s="32"/>
      <c r="U32" s="33">
        <v>136355.63</v>
      </c>
      <c r="V32" s="33"/>
      <c r="W32" s="31">
        <v>5.03</v>
      </c>
      <c r="X32" s="31"/>
      <c r="Y32" s="8">
        <v>20.83</v>
      </c>
    </row>
    <row r="33" spans="1:25" ht="13.25" customHeight="1" x14ac:dyDescent="0.3">
      <c r="A33" s="9" t="s">
        <v>33</v>
      </c>
      <c r="B33" s="34">
        <v>8734</v>
      </c>
      <c r="C33" s="34"/>
      <c r="D33" s="35">
        <v>2.06</v>
      </c>
      <c r="E33" s="35"/>
      <c r="F33" s="35">
        <v>98.93</v>
      </c>
      <c r="G33" s="35"/>
      <c r="H33" s="34">
        <v>9565</v>
      </c>
      <c r="I33" s="34"/>
      <c r="J33" s="34">
        <v>243046</v>
      </c>
      <c r="K33" s="34"/>
      <c r="L33" s="10">
        <v>11367</v>
      </c>
      <c r="M33" s="34">
        <v>254413</v>
      </c>
      <c r="N33" s="34"/>
      <c r="O33" s="35">
        <v>5.63</v>
      </c>
      <c r="P33" s="35"/>
      <c r="Q33" s="35">
        <v>93.02</v>
      </c>
      <c r="R33" s="35"/>
      <c r="S33" s="36">
        <v>29</v>
      </c>
      <c r="T33" s="36"/>
      <c r="U33" s="37">
        <v>2119438.88</v>
      </c>
      <c r="V33" s="37"/>
      <c r="W33" s="35">
        <v>6.82</v>
      </c>
      <c r="X33" s="35"/>
      <c r="Y33" s="13">
        <v>85.92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2718</v>
      </c>
      <c r="C35" s="29"/>
      <c r="D35" s="30">
        <v>0.68</v>
      </c>
      <c r="E35" s="30"/>
      <c r="F35" s="31">
        <v>100</v>
      </c>
      <c r="G35" s="31"/>
      <c r="H35" s="29">
        <v>4120</v>
      </c>
      <c r="I35" s="29"/>
      <c r="J35" s="29">
        <v>139863</v>
      </c>
      <c r="K35" s="29"/>
      <c r="L35" s="4">
        <v>5862</v>
      </c>
      <c r="M35" s="29">
        <v>145725</v>
      </c>
      <c r="N35" s="29"/>
      <c r="O35" s="31">
        <v>3.52</v>
      </c>
      <c r="P35" s="31"/>
      <c r="Q35" s="30">
        <v>99.99</v>
      </c>
      <c r="R35" s="30"/>
      <c r="S35" s="32">
        <v>53</v>
      </c>
      <c r="T35" s="32"/>
      <c r="U35" s="33">
        <v>1552390.45</v>
      </c>
      <c r="V35" s="33"/>
      <c r="W35" s="30">
        <v>6.07</v>
      </c>
      <c r="X35" s="30"/>
      <c r="Y35" s="8">
        <v>100</v>
      </c>
    </row>
    <row r="36" spans="1:25" ht="14" customHeight="1" x14ac:dyDescent="0.3">
      <c r="A36" s="3" t="s">
        <v>30</v>
      </c>
      <c r="B36" s="32">
        <v>394</v>
      </c>
      <c r="C36" s="32"/>
      <c r="D36" s="30">
        <v>2.4</v>
      </c>
      <c r="E36" s="30"/>
      <c r="F36" s="31">
        <v>100</v>
      </c>
      <c r="G36" s="31"/>
      <c r="H36" s="32">
        <v>510</v>
      </c>
      <c r="I36" s="32"/>
      <c r="J36" s="29">
        <v>27549</v>
      </c>
      <c r="K36" s="29"/>
      <c r="L36" s="4">
        <v>1726</v>
      </c>
      <c r="M36" s="29">
        <v>29275</v>
      </c>
      <c r="N36" s="29"/>
      <c r="O36" s="31">
        <v>19.88</v>
      </c>
      <c r="P36" s="31"/>
      <c r="Q36" s="30">
        <v>100</v>
      </c>
      <c r="R36" s="30"/>
      <c r="S36" s="32">
        <v>74</v>
      </c>
      <c r="T36" s="32"/>
      <c r="U36" s="33">
        <v>464907.01</v>
      </c>
      <c r="V36" s="33"/>
      <c r="W36" s="30">
        <v>22.82</v>
      </c>
      <c r="X36" s="30"/>
      <c r="Y36" s="18">
        <v>100.01</v>
      </c>
    </row>
    <row r="37" spans="1:25" ht="14" customHeight="1" x14ac:dyDescent="0.3">
      <c r="A37" s="3" t="s">
        <v>31</v>
      </c>
      <c r="B37" s="32">
        <v>145</v>
      </c>
      <c r="C37" s="32"/>
      <c r="D37" s="30">
        <v>2.98</v>
      </c>
      <c r="E37" s="30"/>
      <c r="F37" s="30">
        <v>100.01</v>
      </c>
      <c r="G37" s="30"/>
      <c r="H37" s="32">
        <v>148</v>
      </c>
      <c r="I37" s="32"/>
      <c r="J37" s="29">
        <v>12532</v>
      </c>
      <c r="K37" s="29"/>
      <c r="L37" s="16">
        <v>312</v>
      </c>
      <c r="M37" s="29">
        <v>12844</v>
      </c>
      <c r="N37" s="29"/>
      <c r="O37" s="30">
        <v>23.32</v>
      </c>
      <c r="P37" s="30"/>
      <c r="Q37" s="31">
        <v>100</v>
      </c>
      <c r="R37" s="31"/>
      <c r="S37" s="32">
        <v>88</v>
      </c>
      <c r="T37" s="32"/>
      <c r="U37" s="33">
        <v>214111.57</v>
      </c>
      <c r="V37" s="33"/>
      <c r="W37" s="31">
        <v>28.27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1268</v>
      </c>
      <c r="C38" s="29"/>
      <c r="D38" s="30">
        <v>25.25</v>
      </c>
      <c r="E38" s="30"/>
      <c r="F38" s="30">
        <v>100</v>
      </c>
      <c r="G38" s="30"/>
      <c r="H38" s="29">
        <v>1551</v>
      </c>
      <c r="I38" s="29"/>
      <c r="J38" s="29">
        <v>96350</v>
      </c>
      <c r="K38" s="29"/>
      <c r="L38" s="4">
        <v>30815</v>
      </c>
      <c r="M38" s="29">
        <v>127165</v>
      </c>
      <c r="N38" s="29"/>
      <c r="O38" s="30">
        <v>73.599999999999994</v>
      </c>
      <c r="P38" s="30"/>
      <c r="Q38" s="30">
        <v>99.99</v>
      </c>
      <c r="R38" s="30"/>
      <c r="S38" s="32">
        <v>100</v>
      </c>
      <c r="T38" s="32"/>
      <c r="U38" s="33">
        <v>2144374.81</v>
      </c>
      <c r="V38" s="33"/>
      <c r="W38" s="30">
        <v>79.17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4525</v>
      </c>
      <c r="C39" s="34"/>
      <c r="D39" s="35">
        <v>1.07</v>
      </c>
      <c r="E39" s="35"/>
      <c r="F39" s="35">
        <v>100</v>
      </c>
      <c r="G39" s="35"/>
      <c r="H39" s="34">
        <v>6329</v>
      </c>
      <c r="I39" s="34"/>
      <c r="J39" s="34">
        <v>276294</v>
      </c>
      <c r="K39" s="34"/>
      <c r="L39" s="10">
        <v>38715</v>
      </c>
      <c r="M39" s="34">
        <v>315009</v>
      </c>
      <c r="N39" s="34"/>
      <c r="O39" s="35">
        <v>6.97</v>
      </c>
      <c r="P39" s="35"/>
      <c r="Q39" s="35">
        <v>99.99</v>
      </c>
      <c r="R39" s="35"/>
      <c r="S39" s="36">
        <v>69</v>
      </c>
      <c r="T39" s="36"/>
      <c r="U39" s="37">
        <v>4375783.84</v>
      </c>
      <c r="V39" s="37"/>
      <c r="W39" s="35">
        <v>14.08</v>
      </c>
      <c r="X39" s="35"/>
      <c r="Y39" s="13">
        <v>100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397416</v>
      </c>
      <c r="C41" s="29"/>
      <c r="D41" s="30">
        <v>96.71</v>
      </c>
      <c r="E41" s="30"/>
      <c r="F41" s="28"/>
      <c r="G41" s="28"/>
      <c r="H41" s="29">
        <v>404148</v>
      </c>
      <c r="I41" s="29"/>
      <c r="J41" s="29">
        <v>3654130</v>
      </c>
      <c r="K41" s="29"/>
      <c r="L41" s="4">
        <v>487186</v>
      </c>
      <c r="M41" s="29">
        <v>4141316</v>
      </c>
      <c r="N41" s="29"/>
      <c r="O41" s="30">
        <v>95.34</v>
      </c>
      <c r="P41" s="30"/>
      <c r="Q41" s="28"/>
      <c r="R41" s="28"/>
      <c r="S41" s="32">
        <v>10</v>
      </c>
      <c r="T41" s="32"/>
      <c r="U41" s="33">
        <v>25565347.710000001</v>
      </c>
      <c r="V41" s="33"/>
      <c r="W41" s="30">
        <v>95.97</v>
      </c>
      <c r="X41" s="30"/>
      <c r="Y41" s="2"/>
    </row>
    <row r="42" spans="1:25" ht="14" customHeight="1" x14ac:dyDescent="0.3">
      <c r="A42" s="3" t="s">
        <v>30</v>
      </c>
      <c r="B42" s="29">
        <v>16383</v>
      </c>
      <c r="C42" s="29"/>
      <c r="D42" s="30">
        <v>94.96</v>
      </c>
      <c r="E42" s="30"/>
      <c r="F42" s="28"/>
      <c r="G42" s="28"/>
      <c r="H42" s="29">
        <v>17039</v>
      </c>
      <c r="I42" s="29"/>
      <c r="J42" s="29">
        <v>127905</v>
      </c>
      <c r="K42" s="29"/>
      <c r="L42" s="4">
        <v>19335</v>
      </c>
      <c r="M42" s="29">
        <v>147240</v>
      </c>
      <c r="N42" s="29"/>
      <c r="O42" s="30">
        <v>91.89</v>
      </c>
      <c r="P42" s="30"/>
      <c r="Q42" s="28"/>
      <c r="R42" s="28"/>
      <c r="S42" s="32">
        <v>8</v>
      </c>
      <c r="T42" s="32"/>
      <c r="U42" s="33">
        <v>2036961.36</v>
      </c>
      <c r="V42" s="33"/>
      <c r="W42" s="30">
        <v>95.41</v>
      </c>
      <c r="X42" s="30"/>
      <c r="Y42" s="2"/>
    </row>
    <row r="43" spans="1:25" ht="14" customHeight="1" x14ac:dyDescent="0.3">
      <c r="A43" s="3" t="s">
        <v>31</v>
      </c>
      <c r="B43" s="29">
        <v>4869</v>
      </c>
      <c r="C43" s="29"/>
      <c r="D43" s="30">
        <v>96.04</v>
      </c>
      <c r="E43" s="30"/>
      <c r="F43" s="28"/>
      <c r="G43" s="28"/>
      <c r="H43" s="29">
        <v>4898</v>
      </c>
      <c r="I43" s="29"/>
      <c r="J43" s="29">
        <v>49987</v>
      </c>
      <c r="K43" s="29"/>
      <c r="L43" s="4">
        <v>5096</v>
      </c>
      <c r="M43" s="29">
        <v>55083</v>
      </c>
      <c r="N43" s="29"/>
      <c r="O43" s="30">
        <v>94.86</v>
      </c>
      <c r="P43" s="30"/>
      <c r="Q43" s="28"/>
      <c r="R43" s="28"/>
      <c r="S43" s="32">
        <v>11</v>
      </c>
      <c r="T43" s="32"/>
      <c r="U43" s="33">
        <v>757418.77</v>
      </c>
      <c r="V43" s="33"/>
      <c r="W43" s="30">
        <v>96.42</v>
      </c>
      <c r="X43" s="30"/>
      <c r="Y43" s="2"/>
    </row>
    <row r="44" spans="1:25" ht="14" customHeight="1" x14ac:dyDescent="0.3">
      <c r="A44" s="3" t="s">
        <v>32</v>
      </c>
      <c r="B44" s="29">
        <v>5022</v>
      </c>
      <c r="C44" s="29"/>
      <c r="D44" s="30">
        <v>91.98</v>
      </c>
      <c r="E44" s="30"/>
      <c r="F44" s="28"/>
      <c r="G44" s="28"/>
      <c r="H44" s="29">
        <v>5416</v>
      </c>
      <c r="I44" s="29"/>
      <c r="J44" s="29">
        <v>123935</v>
      </c>
      <c r="K44" s="29"/>
      <c r="L44" s="4">
        <v>48845</v>
      </c>
      <c r="M44" s="29">
        <v>172780</v>
      </c>
      <c r="N44" s="29"/>
      <c r="O44" s="30">
        <v>96.35</v>
      </c>
      <c r="P44" s="30"/>
      <c r="Q44" s="28"/>
      <c r="R44" s="28"/>
      <c r="S44" s="32">
        <v>34</v>
      </c>
      <c r="T44" s="32"/>
      <c r="U44" s="33">
        <v>2708694.57</v>
      </c>
      <c r="V44" s="33"/>
      <c r="W44" s="30">
        <v>97.42</v>
      </c>
      <c r="X44" s="30"/>
      <c r="Y44" s="2"/>
    </row>
    <row r="45" spans="1:25" ht="13.25" customHeight="1" x14ac:dyDescent="0.3">
      <c r="A45" s="9" t="s">
        <v>33</v>
      </c>
      <c r="B45" s="34">
        <v>423690</v>
      </c>
      <c r="C45" s="34"/>
      <c r="D45" s="35">
        <v>96.57</v>
      </c>
      <c r="E45" s="35"/>
      <c r="F45" s="40"/>
      <c r="G45" s="40"/>
      <c r="H45" s="34">
        <v>431501</v>
      </c>
      <c r="I45" s="34"/>
      <c r="J45" s="34">
        <v>3955957</v>
      </c>
      <c r="K45" s="34"/>
      <c r="L45" s="10">
        <v>560462</v>
      </c>
      <c r="M45" s="34">
        <v>4516419</v>
      </c>
      <c r="N45" s="34"/>
      <c r="O45" s="35">
        <v>95.26</v>
      </c>
      <c r="P45" s="35"/>
      <c r="Q45" s="40"/>
      <c r="R45" s="40"/>
      <c r="S45" s="36">
        <v>10</v>
      </c>
      <c r="T45" s="36"/>
      <c r="U45" s="37">
        <v>31068422.41</v>
      </c>
      <c r="V45" s="37"/>
      <c r="W45" s="39">
        <v>96.07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13526</v>
      </c>
      <c r="C47" s="29"/>
      <c r="D47" s="31">
        <v>100</v>
      </c>
      <c r="E47" s="31"/>
      <c r="F47" s="31">
        <v>100</v>
      </c>
      <c r="G47" s="31"/>
      <c r="H47" s="29">
        <v>13710</v>
      </c>
      <c r="I47" s="29"/>
      <c r="J47" s="28"/>
      <c r="K47" s="28"/>
      <c r="L47" s="4">
        <v>202234</v>
      </c>
      <c r="M47" s="29">
        <v>202234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1073696.3999999999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869</v>
      </c>
      <c r="C48" s="29"/>
      <c r="D48" s="31">
        <v>100</v>
      </c>
      <c r="E48" s="31"/>
      <c r="F48" s="31">
        <v>100</v>
      </c>
      <c r="G48" s="31"/>
      <c r="H48" s="29">
        <v>901</v>
      </c>
      <c r="I48" s="29"/>
      <c r="J48" s="28"/>
      <c r="K48" s="28"/>
      <c r="L48" s="4">
        <v>12988</v>
      </c>
      <c r="M48" s="29">
        <v>12988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97981.43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201</v>
      </c>
      <c r="C49" s="32"/>
      <c r="D49" s="31">
        <v>100</v>
      </c>
      <c r="E49" s="31"/>
      <c r="F49" s="31">
        <v>100</v>
      </c>
      <c r="G49" s="31"/>
      <c r="H49" s="32">
        <v>201</v>
      </c>
      <c r="I49" s="32"/>
      <c r="J49" s="28"/>
      <c r="K49" s="28"/>
      <c r="L49" s="4">
        <v>2985</v>
      </c>
      <c r="M49" s="29">
        <v>2985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28146.13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438</v>
      </c>
      <c r="C50" s="32"/>
      <c r="D50" s="31">
        <v>100</v>
      </c>
      <c r="E50" s="31"/>
      <c r="F50" s="31">
        <v>100</v>
      </c>
      <c r="G50" s="31"/>
      <c r="H50" s="32">
        <v>485</v>
      </c>
      <c r="I50" s="32"/>
      <c r="J50" s="28"/>
      <c r="K50" s="28"/>
      <c r="L50" s="4">
        <v>6537</v>
      </c>
      <c r="M50" s="29">
        <v>6537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71652.3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15034</v>
      </c>
      <c r="C51" s="29"/>
      <c r="D51" s="31">
        <v>100</v>
      </c>
      <c r="E51" s="31"/>
      <c r="F51" s="31">
        <v>100</v>
      </c>
      <c r="G51" s="31"/>
      <c r="H51" s="29">
        <v>15297</v>
      </c>
      <c r="I51" s="29"/>
      <c r="J51" s="28"/>
      <c r="K51" s="28"/>
      <c r="L51" s="4">
        <v>224744</v>
      </c>
      <c r="M51" s="29">
        <v>224744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1271476.26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410942</v>
      </c>
      <c r="C53" s="29"/>
      <c r="D53" s="23">
        <v>93.67</v>
      </c>
      <c r="E53" s="30"/>
      <c r="F53" s="28"/>
      <c r="G53" s="28"/>
      <c r="H53" s="22">
        <v>417858</v>
      </c>
      <c r="I53" s="29"/>
      <c r="J53" s="24">
        <v>3654130</v>
      </c>
      <c r="K53" s="29"/>
      <c r="L53" s="22">
        <v>689420</v>
      </c>
      <c r="M53" s="24">
        <v>4343550</v>
      </c>
      <c r="N53" s="29"/>
      <c r="O53" s="25">
        <v>91.61</v>
      </c>
      <c r="P53" s="30"/>
      <c r="Q53" s="28"/>
      <c r="R53" s="28"/>
      <c r="S53" s="26">
        <v>10</v>
      </c>
      <c r="T53" s="32"/>
      <c r="U53" s="33">
        <v>26639044.109999999</v>
      </c>
      <c r="V53" s="33"/>
      <c r="W53" s="30">
        <v>82.37</v>
      </c>
      <c r="X53" s="30"/>
      <c r="Y53" s="2"/>
    </row>
    <row r="54" spans="1:25" ht="14" customHeight="1" x14ac:dyDescent="0.3">
      <c r="A54" s="3" t="s">
        <v>30</v>
      </c>
      <c r="B54" s="4">
        <v>17252</v>
      </c>
      <c r="C54" s="29"/>
      <c r="D54" s="5">
        <v>3.93</v>
      </c>
      <c r="E54" s="30"/>
      <c r="F54" s="28"/>
      <c r="G54" s="28"/>
      <c r="H54" s="4">
        <v>17940</v>
      </c>
      <c r="I54" s="29"/>
      <c r="J54" s="6">
        <v>127905</v>
      </c>
      <c r="K54" s="29"/>
      <c r="L54" s="4">
        <v>32323</v>
      </c>
      <c r="M54" s="6">
        <v>160228</v>
      </c>
      <c r="N54" s="29"/>
      <c r="O54" s="21">
        <v>3.38</v>
      </c>
      <c r="P54" s="30"/>
      <c r="Q54" s="28"/>
      <c r="R54" s="28"/>
      <c r="S54" s="7">
        <v>9</v>
      </c>
      <c r="T54" s="32"/>
      <c r="U54" s="33">
        <v>2134942.79</v>
      </c>
      <c r="V54" s="33"/>
      <c r="W54" s="30">
        <v>6.6</v>
      </c>
      <c r="X54" s="30"/>
      <c r="Y54" s="2"/>
    </row>
    <row r="55" spans="1:25" ht="13.25" customHeight="1" x14ac:dyDescent="0.3">
      <c r="A55" s="3" t="s">
        <v>31</v>
      </c>
      <c r="B55" s="4">
        <v>5070</v>
      </c>
      <c r="C55" s="29"/>
      <c r="D55" s="5">
        <v>1.1599999999999999</v>
      </c>
      <c r="E55" s="30"/>
      <c r="F55" s="28"/>
      <c r="G55" s="28"/>
      <c r="H55" s="4">
        <v>5099</v>
      </c>
      <c r="I55" s="29"/>
      <c r="J55" s="6">
        <v>49987</v>
      </c>
      <c r="K55" s="29"/>
      <c r="L55" s="4">
        <v>8081</v>
      </c>
      <c r="M55" s="6">
        <v>58068</v>
      </c>
      <c r="N55" s="29"/>
      <c r="O55" s="21">
        <v>1.22</v>
      </c>
      <c r="P55" s="30"/>
      <c r="Q55" s="28"/>
      <c r="R55" s="28"/>
      <c r="S55" s="7">
        <v>11</v>
      </c>
      <c r="T55" s="32"/>
      <c r="U55" s="33">
        <v>785564.9</v>
      </c>
      <c r="V55" s="33"/>
      <c r="W55" s="30">
        <v>2.4300000000000002</v>
      </c>
      <c r="X55" s="30"/>
      <c r="Y55" s="2"/>
    </row>
    <row r="56" spans="1:25" x14ac:dyDescent="0.3">
      <c r="A56" s="3" t="s">
        <v>32</v>
      </c>
      <c r="B56" s="4">
        <v>5460</v>
      </c>
      <c r="C56" s="29"/>
      <c r="D56" s="5">
        <v>1.24</v>
      </c>
      <c r="E56" s="30"/>
      <c r="F56" s="28"/>
      <c r="G56" s="28"/>
      <c r="H56" s="4">
        <v>5901</v>
      </c>
      <c r="I56" s="29"/>
      <c r="J56" s="6">
        <v>123935</v>
      </c>
      <c r="K56" s="29"/>
      <c r="L56" s="4">
        <v>55382</v>
      </c>
      <c r="M56" s="6">
        <v>179317</v>
      </c>
      <c r="N56" s="29"/>
      <c r="O56" s="21">
        <v>3.78</v>
      </c>
      <c r="P56" s="30"/>
      <c r="Q56" s="28"/>
      <c r="R56" s="28"/>
      <c r="S56" s="7">
        <v>32</v>
      </c>
      <c r="T56" s="32"/>
      <c r="U56" s="33">
        <v>2780346.87</v>
      </c>
      <c r="V56" s="33"/>
      <c r="W56" s="30">
        <v>8.6</v>
      </c>
      <c r="X56" s="30"/>
      <c r="Y56" s="2"/>
    </row>
    <row r="57" spans="1:25" x14ac:dyDescent="0.3">
      <c r="A57" s="3" t="s">
        <v>33</v>
      </c>
      <c r="B57" s="10">
        <v>438724</v>
      </c>
      <c r="C57" s="34"/>
      <c r="D57" s="17">
        <v>100</v>
      </c>
      <c r="E57" s="35"/>
      <c r="F57" s="40"/>
      <c r="G57" s="40"/>
      <c r="H57" s="10">
        <v>446798</v>
      </c>
      <c r="I57" s="34"/>
      <c r="J57" s="11">
        <v>3955957</v>
      </c>
      <c r="K57" s="34"/>
      <c r="L57" s="10">
        <v>785206</v>
      </c>
      <c r="M57" s="11">
        <v>4741163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32339898.670000002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BD0C-2DC0-4F38-87CB-E170E60F3661}">
  <dimension ref="B2:J66"/>
  <sheetViews>
    <sheetView zoomScale="70" zoomScaleNormal="70" workbookViewId="0">
      <selection activeCell="F23" sqref="F23"/>
    </sheetView>
  </sheetViews>
  <sheetFormatPr defaultColWidth="9.59765625" defaultRowHeight="13" x14ac:dyDescent="0.3"/>
  <cols>
    <col min="1" max="1" width="1.8984375" style="78" customWidth="1"/>
    <col min="2" max="2" width="17.796875" style="78" customWidth="1"/>
    <col min="3" max="9" width="18.3984375" style="78" customWidth="1"/>
    <col min="10" max="10" width="17.8984375" style="78" customWidth="1"/>
    <col min="11" max="16384" width="9.59765625" style="78"/>
  </cols>
  <sheetData>
    <row r="2" spans="2:10" s="66" customFormat="1" ht="29" x14ac:dyDescent="0.3">
      <c r="B2" s="66" t="s">
        <v>40</v>
      </c>
      <c r="C2" s="67">
        <v>45170</v>
      </c>
      <c r="D2" s="67"/>
    </row>
    <row r="3" spans="2:10" s="68" customFormat="1" ht="12" x14ac:dyDescent="0.3">
      <c r="C3" s="69" t="s">
        <v>41</v>
      </c>
      <c r="D3" s="69" t="s">
        <v>16</v>
      </c>
      <c r="E3" s="69" t="s">
        <v>42</v>
      </c>
      <c r="F3" s="69" t="s">
        <v>43</v>
      </c>
      <c r="G3" s="70" t="s">
        <v>44</v>
      </c>
      <c r="H3" s="69" t="s">
        <v>45</v>
      </c>
      <c r="I3" s="69" t="s">
        <v>45</v>
      </c>
    </row>
    <row r="4" spans="2:10" s="72" customFormat="1" x14ac:dyDescent="0.3">
      <c r="B4" s="71" t="s">
        <v>46</v>
      </c>
      <c r="C4" s="72" t="s">
        <v>15</v>
      </c>
      <c r="D4" s="72" t="s">
        <v>16</v>
      </c>
      <c r="E4" s="72" t="s">
        <v>47</v>
      </c>
      <c r="F4" s="72" t="s">
        <v>18</v>
      </c>
      <c r="G4" s="72" t="s">
        <v>48</v>
      </c>
      <c r="H4" s="72" t="s">
        <v>49</v>
      </c>
      <c r="I4" s="72" t="s">
        <v>50</v>
      </c>
    </row>
    <row r="5" spans="2:10" x14ac:dyDescent="0.3">
      <c r="B5" s="73" t="s">
        <v>28</v>
      </c>
      <c r="C5" s="74">
        <v>9852</v>
      </c>
      <c r="D5" s="74">
        <v>9887</v>
      </c>
      <c r="E5" s="74">
        <v>68065</v>
      </c>
      <c r="F5" s="74">
        <v>203941.78</v>
      </c>
      <c r="G5" s="75">
        <v>1.6779999999999999</v>
      </c>
      <c r="H5" s="76">
        <f t="shared" ref="H5:H14" si="0">E5/D5</f>
        <v>6.884292505310003</v>
      </c>
      <c r="I5" s="77">
        <v>10</v>
      </c>
      <c r="J5" s="83">
        <f>E5/D5</f>
        <v>6.884292505310003</v>
      </c>
    </row>
    <row r="6" spans="2:10" x14ac:dyDescent="0.3">
      <c r="B6" s="73" t="s">
        <v>34</v>
      </c>
      <c r="C6" s="74">
        <v>2914</v>
      </c>
      <c r="D6" s="74">
        <v>2924</v>
      </c>
      <c r="E6" s="74">
        <v>36661</v>
      </c>
      <c r="F6" s="74">
        <v>184825.92</v>
      </c>
      <c r="G6" s="79" t="s">
        <v>51</v>
      </c>
      <c r="H6" s="76">
        <f t="shared" si="0"/>
        <v>12.53796169630643</v>
      </c>
      <c r="I6" s="76">
        <f>H6</f>
        <v>12.53796169630643</v>
      </c>
      <c r="J6" s="83">
        <f t="shared" ref="J6:J14" si="1">E6/D6</f>
        <v>12.53796169630643</v>
      </c>
    </row>
    <row r="7" spans="2:10" x14ac:dyDescent="0.3">
      <c r="B7" s="73" t="s">
        <v>35</v>
      </c>
      <c r="C7" s="74">
        <v>953</v>
      </c>
      <c r="D7" s="74">
        <v>969</v>
      </c>
      <c r="E7" s="74">
        <v>16725</v>
      </c>
      <c r="F7" s="74">
        <v>98547.43</v>
      </c>
      <c r="G7" s="79" t="s">
        <v>51</v>
      </c>
      <c r="H7" s="76">
        <f t="shared" si="0"/>
        <v>17.260061919504643</v>
      </c>
      <c r="I7" s="76">
        <f t="shared" ref="I7:I14" si="2">H7</f>
        <v>17.260061919504643</v>
      </c>
      <c r="J7" s="83">
        <f t="shared" si="1"/>
        <v>17.260061919504643</v>
      </c>
    </row>
    <row r="8" spans="2:10" x14ac:dyDescent="0.3">
      <c r="B8" s="73" t="s">
        <v>36</v>
      </c>
      <c r="C8" s="74">
        <v>295</v>
      </c>
      <c r="D8" s="74">
        <v>306</v>
      </c>
      <c r="E8" s="74">
        <v>6656</v>
      </c>
      <c r="F8" s="74">
        <v>43756.46</v>
      </c>
      <c r="G8" s="79" t="s">
        <v>51</v>
      </c>
      <c r="H8" s="76">
        <f t="shared" si="0"/>
        <v>21.751633986928105</v>
      </c>
      <c r="I8" s="76">
        <f t="shared" si="2"/>
        <v>21.751633986928105</v>
      </c>
      <c r="J8" s="83">
        <f t="shared" si="1"/>
        <v>21.751633986928105</v>
      </c>
    </row>
    <row r="9" spans="2:10" x14ac:dyDescent="0.3">
      <c r="B9" s="73" t="s">
        <v>37</v>
      </c>
      <c r="C9" s="74">
        <v>133</v>
      </c>
      <c r="D9" s="74">
        <v>142</v>
      </c>
      <c r="E9" s="74">
        <v>3835</v>
      </c>
      <c r="F9" s="74">
        <v>30096.13</v>
      </c>
      <c r="G9" s="79" t="s">
        <v>51</v>
      </c>
      <c r="H9" s="76">
        <f t="shared" si="0"/>
        <v>27.007042253521128</v>
      </c>
      <c r="I9" s="76">
        <f t="shared" si="2"/>
        <v>27.007042253521128</v>
      </c>
      <c r="J9" s="83">
        <f t="shared" si="1"/>
        <v>27.007042253521128</v>
      </c>
    </row>
    <row r="10" spans="2:10" x14ac:dyDescent="0.3">
      <c r="B10" s="73" t="s">
        <v>38</v>
      </c>
      <c r="C10" s="74">
        <v>31</v>
      </c>
      <c r="D10" s="74">
        <v>33</v>
      </c>
      <c r="E10" s="74">
        <v>1556</v>
      </c>
      <c r="F10" s="74">
        <v>17496.669999999998</v>
      </c>
      <c r="G10" s="79" t="s">
        <v>51</v>
      </c>
      <c r="H10" s="76">
        <f t="shared" si="0"/>
        <v>47.151515151515149</v>
      </c>
      <c r="I10" s="76">
        <f t="shared" si="2"/>
        <v>47.151515151515149</v>
      </c>
      <c r="J10" s="83">
        <f t="shared" si="1"/>
        <v>47.151515151515149</v>
      </c>
    </row>
    <row r="11" spans="2:10" s="82" customFormat="1" ht="14.5" x14ac:dyDescent="0.35">
      <c r="B11" s="80" t="s">
        <v>52</v>
      </c>
      <c r="C11" s="81">
        <f t="shared" ref="C11" si="3">SUM(C5:C10)</f>
        <v>14178</v>
      </c>
      <c r="D11" s="81">
        <f>SUM(D5:D10)</f>
        <v>14261</v>
      </c>
      <c r="E11" s="81">
        <f t="shared" ref="E11:F11" si="4">SUM(E5:E10)</f>
        <v>133498</v>
      </c>
      <c r="F11" s="81">
        <f t="shared" si="4"/>
        <v>578664.39</v>
      </c>
      <c r="G11" s="79" t="s">
        <v>51</v>
      </c>
      <c r="H11" s="76">
        <f t="shared" si="0"/>
        <v>9.3610546245003849</v>
      </c>
      <c r="I11" s="76">
        <f t="shared" si="2"/>
        <v>9.3610546245003849</v>
      </c>
      <c r="J11" s="83">
        <f t="shared" si="1"/>
        <v>9.3610546245003849</v>
      </c>
    </row>
    <row r="12" spans="2:10" x14ac:dyDescent="0.3">
      <c r="B12" s="73" t="s">
        <v>53</v>
      </c>
      <c r="C12" s="74">
        <v>444</v>
      </c>
      <c r="D12" s="74">
        <v>450</v>
      </c>
      <c r="E12" s="74">
        <v>6621</v>
      </c>
      <c r="F12" s="74">
        <v>13394.46</v>
      </c>
      <c r="G12" s="79" t="s">
        <v>51</v>
      </c>
      <c r="H12" s="76">
        <f t="shared" si="0"/>
        <v>14.713333333333333</v>
      </c>
      <c r="I12" s="76">
        <f t="shared" si="2"/>
        <v>14.713333333333333</v>
      </c>
      <c r="J12" s="83">
        <f t="shared" si="1"/>
        <v>14.713333333333333</v>
      </c>
    </row>
    <row r="13" spans="2:10" s="82" customFormat="1" ht="14.5" x14ac:dyDescent="0.35">
      <c r="B13" s="80" t="s">
        <v>54</v>
      </c>
      <c r="C13" s="74">
        <v>444</v>
      </c>
      <c r="D13" s="81">
        <v>450</v>
      </c>
      <c r="E13" s="74">
        <v>6621</v>
      </c>
      <c r="F13" s="74">
        <v>13394.46</v>
      </c>
      <c r="G13" s="79" t="s">
        <v>51</v>
      </c>
      <c r="H13" s="76">
        <f t="shared" si="0"/>
        <v>14.713333333333333</v>
      </c>
      <c r="I13" s="76">
        <f t="shared" si="2"/>
        <v>14.713333333333333</v>
      </c>
      <c r="J13" s="83">
        <f t="shared" si="1"/>
        <v>14.713333333333333</v>
      </c>
    </row>
    <row r="14" spans="2:10" s="82" customFormat="1" ht="14.5" x14ac:dyDescent="0.35">
      <c r="B14" s="80" t="s">
        <v>55</v>
      </c>
      <c r="C14" s="81">
        <f t="shared" ref="C14" si="5">C13+C11</f>
        <v>14622</v>
      </c>
      <c r="D14" s="81">
        <f>D13+D11</f>
        <v>14711</v>
      </c>
      <c r="E14" s="81">
        <f t="shared" ref="E14:F14" si="6">E13+E11</f>
        <v>140119</v>
      </c>
      <c r="F14" s="81">
        <f t="shared" si="6"/>
        <v>592058.85</v>
      </c>
      <c r="G14" s="79" t="s">
        <v>51</v>
      </c>
      <c r="H14" s="76">
        <f t="shared" si="0"/>
        <v>9.5247773774726401</v>
      </c>
      <c r="I14" s="76">
        <f t="shared" si="2"/>
        <v>9.5247773774726401</v>
      </c>
      <c r="J14" s="83">
        <f t="shared" si="1"/>
        <v>9.5247773774726401</v>
      </c>
    </row>
    <row r="16" spans="2:10" s="72" customFormat="1" x14ac:dyDescent="0.3">
      <c r="B16" s="71" t="s">
        <v>56</v>
      </c>
      <c r="C16" s="72" t="s">
        <v>15</v>
      </c>
      <c r="D16" s="72" t="s">
        <v>16</v>
      </c>
      <c r="E16" s="72" t="s">
        <v>47</v>
      </c>
      <c r="F16" s="72" t="s">
        <v>18</v>
      </c>
      <c r="G16" s="72" t="s">
        <v>48</v>
      </c>
      <c r="H16" s="72" t="s">
        <v>49</v>
      </c>
      <c r="I16" s="72" t="s">
        <v>50</v>
      </c>
    </row>
    <row r="17" spans="2:10" x14ac:dyDescent="0.3">
      <c r="B17" s="73" t="s">
        <v>28</v>
      </c>
      <c r="C17" s="74">
        <v>246772</v>
      </c>
      <c r="D17" s="74">
        <v>248487</v>
      </c>
      <c r="E17" s="74">
        <v>1655487</v>
      </c>
      <c r="F17" s="75">
        <v>10416313.029999999</v>
      </c>
      <c r="G17" s="75">
        <v>4.2350000000000003</v>
      </c>
      <c r="H17" s="76">
        <f t="shared" ref="H17:H26" si="7">E17/D17</f>
        <v>6.6622680462156971</v>
      </c>
      <c r="I17" s="77">
        <v>10</v>
      </c>
      <c r="J17" s="83">
        <f>E17/D17</f>
        <v>6.6622680462156971</v>
      </c>
    </row>
    <row r="18" spans="2:10" x14ac:dyDescent="0.3">
      <c r="B18" s="73" t="s">
        <v>34</v>
      </c>
      <c r="C18" s="74">
        <v>89725</v>
      </c>
      <c r="D18" s="74">
        <v>90553</v>
      </c>
      <c r="E18" s="74">
        <v>1152002</v>
      </c>
      <c r="F18" s="75">
        <v>5901427.3399999999</v>
      </c>
      <c r="G18" s="75">
        <f>F18/E18</f>
        <v>5.1227578945175445</v>
      </c>
      <c r="H18" s="76">
        <f t="shared" si="7"/>
        <v>12.721853500160128</v>
      </c>
      <c r="I18" s="76">
        <f>H18</f>
        <v>12.721853500160128</v>
      </c>
      <c r="J18" s="83">
        <f t="shared" ref="J18:J26" si="8">E18/D18</f>
        <v>12.721853500160128</v>
      </c>
    </row>
    <row r="19" spans="2:10" x14ac:dyDescent="0.3">
      <c r="B19" s="73" t="s">
        <v>35</v>
      </c>
      <c r="C19" s="74">
        <v>36346</v>
      </c>
      <c r="D19" s="74">
        <v>37904</v>
      </c>
      <c r="E19" s="74">
        <v>642509</v>
      </c>
      <c r="F19" s="75">
        <v>3806445.62</v>
      </c>
      <c r="G19" s="75">
        <f t="shared" ref="G19:G26" si="9">F19/E19</f>
        <v>5.9243459935969769</v>
      </c>
      <c r="H19" s="76">
        <f t="shared" si="7"/>
        <v>16.950955044322498</v>
      </c>
      <c r="I19" s="76">
        <f t="shared" ref="I19:I26" si="10">H19</f>
        <v>16.950955044322498</v>
      </c>
      <c r="J19" s="83">
        <f t="shared" si="8"/>
        <v>16.950955044322498</v>
      </c>
    </row>
    <row r="20" spans="2:10" x14ac:dyDescent="0.3">
      <c r="B20" s="73" t="s">
        <v>36</v>
      </c>
      <c r="C20" s="74">
        <v>13908</v>
      </c>
      <c r="D20" s="74">
        <v>14409</v>
      </c>
      <c r="E20" s="74">
        <v>314841</v>
      </c>
      <c r="F20" s="75">
        <v>2077209.84</v>
      </c>
      <c r="G20" s="75">
        <f t="shared" si="9"/>
        <v>6.597647193345213</v>
      </c>
      <c r="H20" s="76">
        <f t="shared" si="7"/>
        <v>21.850301894649178</v>
      </c>
      <c r="I20" s="76">
        <f t="shared" si="10"/>
        <v>21.850301894649178</v>
      </c>
      <c r="J20" s="83">
        <f t="shared" si="8"/>
        <v>21.850301894649178</v>
      </c>
    </row>
    <row r="21" spans="2:10" x14ac:dyDescent="0.3">
      <c r="B21" s="73" t="s">
        <v>37</v>
      </c>
      <c r="C21" s="74">
        <v>7947</v>
      </c>
      <c r="D21" s="74">
        <v>8675</v>
      </c>
      <c r="E21" s="74">
        <v>230752</v>
      </c>
      <c r="F21" s="75">
        <v>1811561.43</v>
      </c>
      <c r="G21" s="75">
        <f t="shared" si="9"/>
        <v>7.850685714533352</v>
      </c>
      <c r="H21" s="76">
        <f t="shared" si="7"/>
        <v>26.599654178674353</v>
      </c>
      <c r="I21" s="76">
        <f t="shared" si="10"/>
        <v>26.599654178674353</v>
      </c>
      <c r="J21" s="83">
        <f t="shared" si="8"/>
        <v>26.599654178674353</v>
      </c>
    </row>
    <row r="22" spans="2:10" x14ac:dyDescent="0.3">
      <c r="B22" s="73" t="s">
        <v>38</v>
      </c>
      <c r="C22" s="74">
        <v>2718</v>
      </c>
      <c r="D22" s="74">
        <v>4120</v>
      </c>
      <c r="E22" s="74">
        <v>145725</v>
      </c>
      <c r="F22" s="75">
        <v>1552390.45</v>
      </c>
      <c r="G22" s="75">
        <f t="shared" si="9"/>
        <v>10.652876651226626</v>
      </c>
      <c r="H22" s="76">
        <f t="shared" si="7"/>
        <v>35.370145631067963</v>
      </c>
      <c r="I22" s="76">
        <f t="shared" si="10"/>
        <v>35.370145631067963</v>
      </c>
      <c r="J22" s="83">
        <f t="shared" si="8"/>
        <v>35.370145631067963</v>
      </c>
    </row>
    <row r="23" spans="2:10" ht="14.5" x14ac:dyDescent="0.35">
      <c r="B23" s="80" t="s">
        <v>52</v>
      </c>
      <c r="C23" s="74">
        <v>397416</v>
      </c>
      <c r="D23" s="74">
        <v>404148</v>
      </c>
      <c r="E23" s="74">
        <v>4141316</v>
      </c>
      <c r="F23" s="75">
        <v>25565347.710000001</v>
      </c>
      <c r="G23" s="75">
        <f t="shared" si="9"/>
        <v>6.1732424451551156</v>
      </c>
      <c r="H23" s="76">
        <f t="shared" si="7"/>
        <v>10.247028316359353</v>
      </c>
      <c r="I23" s="76">
        <f t="shared" si="10"/>
        <v>10.247028316359353</v>
      </c>
      <c r="J23" s="83">
        <f t="shared" si="8"/>
        <v>10.247028316359353</v>
      </c>
    </row>
    <row r="24" spans="2:10" x14ac:dyDescent="0.3">
      <c r="B24" s="73" t="s">
        <v>53</v>
      </c>
      <c r="C24" s="74">
        <v>13526</v>
      </c>
      <c r="D24" s="74">
        <v>13710</v>
      </c>
      <c r="E24" s="74">
        <v>202234</v>
      </c>
      <c r="F24" s="75">
        <v>1073696.3999999999</v>
      </c>
      <c r="G24" s="75">
        <f t="shared" si="9"/>
        <v>5.3091784764184062</v>
      </c>
      <c r="H24" s="76">
        <f t="shared" si="7"/>
        <v>14.750838803792853</v>
      </c>
      <c r="I24" s="76">
        <f t="shared" si="10"/>
        <v>14.750838803792853</v>
      </c>
      <c r="J24" s="83">
        <f t="shared" si="8"/>
        <v>14.750838803792853</v>
      </c>
    </row>
    <row r="25" spans="2:10" ht="14.5" x14ac:dyDescent="0.35">
      <c r="B25" s="80" t="s">
        <v>54</v>
      </c>
      <c r="C25" s="74">
        <v>13526</v>
      </c>
      <c r="D25" s="74">
        <v>13710</v>
      </c>
      <c r="E25" s="74">
        <v>202234</v>
      </c>
      <c r="F25" s="75">
        <v>1073696.3999999999</v>
      </c>
      <c r="G25" s="75">
        <f t="shared" si="9"/>
        <v>5.3091784764184062</v>
      </c>
      <c r="H25" s="76">
        <f t="shared" si="7"/>
        <v>14.750838803792853</v>
      </c>
      <c r="I25" s="76">
        <f t="shared" si="10"/>
        <v>14.750838803792853</v>
      </c>
      <c r="J25" s="83">
        <f t="shared" si="8"/>
        <v>14.750838803792853</v>
      </c>
    </row>
    <row r="26" spans="2:10" ht="14.5" x14ac:dyDescent="0.35">
      <c r="B26" s="80" t="s">
        <v>55</v>
      </c>
      <c r="C26" s="74">
        <v>410942</v>
      </c>
      <c r="D26" s="74">
        <v>417858</v>
      </c>
      <c r="E26" s="74">
        <v>4343550</v>
      </c>
      <c r="F26" s="75">
        <v>26639044.109999999</v>
      </c>
      <c r="G26" s="75">
        <f t="shared" si="9"/>
        <v>6.1330119625651829</v>
      </c>
      <c r="H26" s="76">
        <f t="shared" si="7"/>
        <v>10.394799190155508</v>
      </c>
      <c r="I26" s="76">
        <f t="shared" si="10"/>
        <v>10.394799190155508</v>
      </c>
      <c r="J26" s="83">
        <f t="shared" si="8"/>
        <v>10.394799190155508</v>
      </c>
    </row>
    <row r="28" spans="2:10" s="72" customFormat="1" x14ac:dyDescent="0.3">
      <c r="B28" s="71" t="s">
        <v>57</v>
      </c>
      <c r="C28" s="72" t="s">
        <v>15</v>
      </c>
      <c r="D28" s="72" t="s">
        <v>16</v>
      </c>
      <c r="E28" s="72" t="s">
        <v>47</v>
      </c>
      <c r="F28" s="72" t="s">
        <v>18</v>
      </c>
      <c r="G28" s="72" t="s">
        <v>48</v>
      </c>
      <c r="H28" s="72" t="s">
        <v>49</v>
      </c>
      <c r="I28" s="72" t="s">
        <v>50</v>
      </c>
    </row>
    <row r="29" spans="2:10" x14ac:dyDescent="0.3">
      <c r="B29" s="73" t="s">
        <v>28</v>
      </c>
      <c r="C29" s="74">
        <v>1997</v>
      </c>
      <c r="D29" s="74">
        <v>2036</v>
      </c>
      <c r="E29" s="74">
        <v>12819</v>
      </c>
      <c r="F29" s="75">
        <v>178805.11</v>
      </c>
      <c r="G29" s="75">
        <v>8.6940000000000008</v>
      </c>
      <c r="H29" s="76">
        <f t="shared" ref="H29:H38" si="11">E29/D29</f>
        <v>6.2961689587426326</v>
      </c>
      <c r="I29" s="77">
        <v>10</v>
      </c>
      <c r="J29" s="83">
        <f>E29/D29</f>
        <v>6.2961689587426326</v>
      </c>
    </row>
    <row r="30" spans="2:10" x14ac:dyDescent="0.3">
      <c r="B30" s="73" t="s">
        <v>34</v>
      </c>
      <c r="C30" s="78">
        <v>887</v>
      </c>
      <c r="D30" s="78">
        <v>906</v>
      </c>
      <c r="E30" s="74">
        <v>11929</v>
      </c>
      <c r="F30" s="75">
        <v>129905.08</v>
      </c>
      <c r="G30" s="75">
        <f>F30/E30</f>
        <v>10.88985497527035</v>
      </c>
      <c r="H30" s="76">
        <f t="shared" si="11"/>
        <v>13.166666666666666</v>
      </c>
      <c r="I30" s="76">
        <f>H30</f>
        <v>13.166666666666666</v>
      </c>
      <c r="J30" s="83">
        <f t="shared" ref="J30:J38" si="12">E30/D30</f>
        <v>13.166666666666666</v>
      </c>
    </row>
    <row r="31" spans="2:10" x14ac:dyDescent="0.3">
      <c r="B31" s="73" t="s">
        <v>35</v>
      </c>
      <c r="C31" s="78">
        <v>323</v>
      </c>
      <c r="D31" s="78">
        <v>349</v>
      </c>
      <c r="E31" s="74">
        <v>5808</v>
      </c>
      <c r="F31" s="75">
        <v>62341.95</v>
      </c>
      <c r="G31" s="75">
        <f t="shared" ref="G31:G38" si="13">F31/E31</f>
        <v>10.733806818181817</v>
      </c>
      <c r="H31" s="76">
        <f t="shared" si="11"/>
        <v>16.641833810888251</v>
      </c>
      <c r="I31" s="76">
        <f t="shared" ref="I31:I38" si="14">H31</f>
        <v>16.641833810888251</v>
      </c>
      <c r="J31" s="83">
        <f t="shared" si="12"/>
        <v>16.641833810888251</v>
      </c>
    </row>
    <row r="32" spans="2:10" x14ac:dyDescent="0.3">
      <c r="B32" s="73" t="s">
        <v>36</v>
      </c>
      <c r="C32" s="78">
        <v>207</v>
      </c>
      <c r="D32" s="78">
        <v>220</v>
      </c>
      <c r="E32" s="74">
        <v>4720</v>
      </c>
      <c r="F32" s="75">
        <v>56911.99</v>
      </c>
      <c r="G32" s="75">
        <f t="shared" si="13"/>
        <v>12.057625</v>
      </c>
      <c r="H32" s="76">
        <f t="shared" si="11"/>
        <v>21.454545454545453</v>
      </c>
      <c r="I32" s="76">
        <f t="shared" si="14"/>
        <v>21.454545454545453</v>
      </c>
      <c r="J32" s="83">
        <f t="shared" si="12"/>
        <v>21.454545454545453</v>
      </c>
    </row>
    <row r="33" spans="2:10" x14ac:dyDescent="0.3">
      <c r="B33" s="73" t="s">
        <v>37</v>
      </c>
      <c r="C33" s="78">
        <v>340</v>
      </c>
      <c r="D33" s="78">
        <v>354</v>
      </c>
      <c r="E33" s="74">
        <v>10339</v>
      </c>
      <c r="F33" s="75">
        <v>136355.63</v>
      </c>
      <c r="G33" s="75">
        <f t="shared" si="13"/>
        <v>13.188473740206984</v>
      </c>
      <c r="H33" s="76">
        <f t="shared" si="11"/>
        <v>29.206214689265536</v>
      </c>
      <c r="I33" s="76">
        <f t="shared" si="14"/>
        <v>29.206214689265536</v>
      </c>
      <c r="J33" s="83">
        <f t="shared" si="12"/>
        <v>29.206214689265536</v>
      </c>
    </row>
    <row r="34" spans="2:10" x14ac:dyDescent="0.3">
      <c r="B34" s="73" t="s">
        <v>38</v>
      </c>
      <c r="C34" s="74">
        <v>1268</v>
      </c>
      <c r="D34" s="74">
        <v>1551</v>
      </c>
      <c r="E34" s="74">
        <v>127165</v>
      </c>
      <c r="F34" s="75">
        <v>2144374.81</v>
      </c>
      <c r="G34" s="75">
        <f t="shared" si="13"/>
        <v>16.862932489285573</v>
      </c>
      <c r="H34" s="76">
        <f t="shared" si="11"/>
        <v>81.989039329464859</v>
      </c>
      <c r="I34" s="76">
        <f t="shared" si="14"/>
        <v>81.989039329464859</v>
      </c>
      <c r="J34" s="83">
        <f t="shared" si="12"/>
        <v>81.989039329464859</v>
      </c>
    </row>
    <row r="35" spans="2:10" ht="14.5" x14ac:dyDescent="0.35">
      <c r="B35" s="80" t="s">
        <v>52</v>
      </c>
      <c r="C35" s="74">
        <v>5022</v>
      </c>
      <c r="D35" s="74">
        <v>5416</v>
      </c>
      <c r="E35" s="74">
        <v>172780</v>
      </c>
      <c r="F35" s="75">
        <v>2708694.57</v>
      </c>
      <c r="G35" s="75">
        <f t="shared" si="13"/>
        <v>15.677130281282555</v>
      </c>
      <c r="H35" s="76">
        <f t="shared" si="11"/>
        <v>31.901772525849335</v>
      </c>
      <c r="I35" s="76">
        <f t="shared" si="14"/>
        <v>31.901772525849335</v>
      </c>
      <c r="J35" s="83">
        <f t="shared" si="12"/>
        <v>31.901772525849335</v>
      </c>
    </row>
    <row r="36" spans="2:10" x14ac:dyDescent="0.3">
      <c r="B36" s="73" t="s">
        <v>53</v>
      </c>
      <c r="C36" s="78">
        <v>438</v>
      </c>
      <c r="D36" s="78">
        <v>485</v>
      </c>
      <c r="E36" s="74">
        <v>6537</v>
      </c>
      <c r="F36" s="75">
        <v>71652.3</v>
      </c>
      <c r="G36" s="75">
        <f t="shared" si="13"/>
        <v>10.961037173015145</v>
      </c>
      <c r="H36" s="76">
        <f t="shared" si="11"/>
        <v>13.478350515463918</v>
      </c>
      <c r="I36" s="76">
        <f t="shared" si="14"/>
        <v>13.478350515463918</v>
      </c>
      <c r="J36" s="83">
        <f t="shared" si="12"/>
        <v>13.478350515463918</v>
      </c>
    </row>
    <row r="37" spans="2:10" ht="14.5" x14ac:dyDescent="0.35">
      <c r="B37" s="80" t="s">
        <v>54</v>
      </c>
      <c r="C37" s="78">
        <v>438</v>
      </c>
      <c r="D37" s="78">
        <v>485</v>
      </c>
      <c r="E37" s="74">
        <v>6537</v>
      </c>
      <c r="F37" s="75">
        <v>71652.3</v>
      </c>
      <c r="G37" s="75">
        <f t="shared" si="13"/>
        <v>10.961037173015145</v>
      </c>
      <c r="H37" s="76">
        <f t="shared" si="11"/>
        <v>13.478350515463918</v>
      </c>
      <c r="I37" s="76">
        <f t="shared" si="14"/>
        <v>13.478350515463918</v>
      </c>
      <c r="J37" s="83">
        <f t="shared" si="12"/>
        <v>13.478350515463918</v>
      </c>
    </row>
    <row r="38" spans="2:10" ht="14.5" x14ac:dyDescent="0.35">
      <c r="B38" s="80" t="s">
        <v>55</v>
      </c>
      <c r="C38" s="74">
        <v>5460</v>
      </c>
      <c r="D38" s="74">
        <v>5901</v>
      </c>
      <c r="E38" s="74">
        <v>179317</v>
      </c>
      <c r="F38" s="75">
        <v>2780346.87</v>
      </c>
      <c r="G38" s="75">
        <f t="shared" si="13"/>
        <v>15.505205139501554</v>
      </c>
      <c r="H38" s="76">
        <f t="shared" si="11"/>
        <v>30.387561430266057</v>
      </c>
      <c r="I38" s="76">
        <f t="shared" si="14"/>
        <v>30.387561430266057</v>
      </c>
      <c r="J38" s="83">
        <f t="shared" si="12"/>
        <v>30.387561430266057</v>
      </c>
    </row>
    <row r="40" spans="2:10" s="72" customFormat="1" x14ac:dyDescent="0.3">
      <c r="B40" s="71" t="s">
        <v>58</v>
      </c>
      <c r="C40" s="72" t="s">
        <v>15</v>
      </c>
      <c r="D40" s="72" t="s">
        <v>16</v>
      </c>
      <c r="E40" s="72" t="s">
        <v>47</v>
      </c>
      <c r="F40" s="72" t="s">
        <v>18</v>
      </c>
      <c r="G40" s="72" t="s">
        <v>48</v>
      </c>
      <c r="H40" s="72" t="s">
        <v>49</v>
      </c>
      <c r="I40" s="72" t="s">
        <v>50</v>
      </c>
    </row>
    <row r="41" spans="2:10" x14ac:dyDescent="0.3">
      <c r="B41" s="73" t="s">
        <v>28</v>
      </c>
      <c r="C41" s="74">
        <v>3545</v>
      </c>
      <c r="D41" s="74">
        <v>3552</v>
      </c>
      <c r="E41" s="74">
        <v>21935</v>
      </c>
      <c r="F41" s="75">
        <v>315104.21999999997</v>
      </c>
      <c r="G41" s="75">
        <v>8.6940000000000008</v>
      </c>
      <c r="H41" s="76">
        <f t="shared" ref="H41:H50" si="15">E41/D41</f>
        <v>6.1753941441441444</v>
      </c>
      <c r="I41" s="77">
        <v>10</v>
      </c>
      <c r="J41" s="83">
        <f>E41/D41</f>
        <v>6.1753941441441444</v>
      </c>
    </row>
    <row r="42" spans="2:10" x14ac:dyDescent="0.3">
      <c r="B42" s="73" t="s">
        <v>34</v>
      </c>
      <c r="C42" s="78">
        <v>600</v>
      </c>
      <c r="D42" s="78">
        <v>604</v>
      </c>
      <c r="E42" s="74">
        <v>7694</v>
      </c>
      <c r="F42" s="75">
        <v>78265.77</v>
      </c>
      <c r="G42" s="75">
        <f>F42/E42</f>
        <v>10.172312191317911</v>
      </c>
      <c r="H42" s="76">
        <f t="shared" si="15"/>
        <v>12.73841059602649</v>
      </c>
      <c r="I42" s="76">
        <f>H42</f>
        <v>12.73841059602649</v>
      </c>
      <c r="J42" s="83">
        <f t="shared" ref="J42:J50" si="16">E42/D42</f>
        <v>12.73841059602649</v>
      </c>
    </row>
    <row r="43" spans="2:10" x14ac:dyDescent="0.3">
      <c r="B43" s="73" t="s">
        <v>35</v>
      </c>
      <c r="C43" s="78">
        <v>295</v>
      </c>
      <c r="D43" s="78">
        <v>301</v>
      </c>
      <c r="E43" s="74">
        <v>5246</v>
      </c>
      <c r="F43" s="75">
        <v>58919.07</v>
      </c>
      <c r="G43" s="75">
        <f t="shared" ref="G43:G50" si="17">F43/E43</f>
        <v>11.231237133053755</v>
      </c>
      <c r="H43" s="76">
        <f t="shared" si="15"/>
        <v>17.428571428571427</v>
      </c>
      <c r="I43" s="76">
        <f t="shared" ref="I43:I50" si="18">H43</f>
        <v>17.428571428571427</v>
      </c>
      <c r="J43" s="83">
        <f t="shared" si="16"/>
        <v>17.428571428571427</v>
      </c>
    </row>
    <row r="44" spans="2:10" x14ac:dyDescent="0.3">
      <c r="B44" s="73" t="s">
        <v>36</v>
      </c>
      <c r="C44" s="78">
        <v>158</v>
      </c>
      <c r="D44" s="78">
        <v>162</v>
      </c>
      <c r="E44" s="74">
        <v>3604</v>
      </c>
      <c r="F44" s="75">
        <v>42686.58</v>
      </c>
      <c r="G44" s="75">
        <f t="shared" si="17"/>
        <v>11.8442230854606</v>
      </c>
      <c r="H44" s="76">
        <f t="shared" si="15"/>
        <v>22.246913580246915</v>
      </c>
      <c r="I44" s="76">
        <f t="shared" si="18"/>
        <v>22.246913580246915</v>
      </c>
      <c r="J44" s="83">
        <f t="shared" si="16"/>
        <v>22.246913580246915</v>
      </c>
    </row>
    <row r="45" spans="2:10" x14ac:dyDescent="0.3">
      <c r="B45" s="73" t="s">
        <v>37</v>
      </c>
      <c r="C45" s="78">
        <v>126</v>
      </c>
      <c r="D45" s="78">
        <v>131</v>
      </c>
      <c r="E45" s="74">
        <v>3760</v>
      </c>
      <c r="F45" s="75">
        <v>48331.56</v>
      </c>
      <c r="G45" s="75">
        <f t="shared" si="17"/>
        <v>12.854138297872339</v>
      </c>
      <c r="H45" s="76">
        <f t="shared" si="15"/>
        <v>28.702290076335878</v>
      </c>
      <c r="I45" s="76">
        <f t="shared" si="18"/>
        <v>28.702290076335878</v>
      </c>
      <c r="J45" s="83">
        <f t="shared" si="16"/>
        <v>28.702290076335878</v>
      </c>
    </row>
    <row r="46" spans="2:10" x14ac:dyDescent="0.3">
      <c r="B46" s="73" t="s">
        <v>38</v>
      </c>
      <c r="C46" s="78">
        <v>145</v>
      </c>
      <c r="D46" s="78">
        <v>148</v>
      </c>
      <c r="E46" s="74">
        <v>12844</v>
      </c>
      <c r="F46" s="75">
        <v>214111.57</v>
      </c>
      <c r="G46" s="75">
        <f t="shared" si="17"/>
        <v>16.67016272189349</v>
      </c>
      <c r="H46" s="76">
        <f t="shared" si="15"/>
        <v>86.78378378378379</v>
      </c>
      <c r="I46" s="76">
        <f t="shared" si="18"/>
        <v>86.78378378378379</v>
      </c>
      <c r="J46" s="83">
        <f t="shared" si="16"/>
        <v>86.78378378378379</v>
      </c>
    </row>
    <row r="47" spans="2:10" ht="14.5" x14ac:dyDescent="0.35">
      <c r="B47" s="80" t="s">
        <v>52</v>
      </c>
      <c r="C47" s="74">
        <v>4869</v>
      </c>
      <c r="D47" s="74">
        <v>4898</v>
      </c>
      <c r="E47" s="74">
        <v>55083</v>
      </c>
      <c r="F47" s="75">
        <v>757418.77</v>
      </c>
      <c r="G47" s="75">
        <f t="shared" si="17"/>
        <v>13.750499609679938</v>
      </c>
      <c r="H47" s="76">
        <f t="shared" si="15"/>
        <v>11.246018783176806</v>
      </c>
      <c r="I47" s="76">
        <f t="shared" si="18"/>
        <v>11.246018783176806</v>
      </c>
      <c r="J47" s="83">
        <f t="shared" si="16"/>
        <v>11.246018783176806</v>
      </c>
    </row>
    <row r="48" spans="2:10" x14ac:dyDescent="0.3">
      <c r="B48" s="73" t="s">
        <v>53</v>
      </c>
      <c r="C48" s="78">
        <v>201</v>
      </c>
      <c r="D48" s="78">
        <v>201</v>
      </c>
      <c r="E48" s="74">
        <v>2985</v>
      </c>
      <c r="F48" s="75">
        <v>28146.13</v>
      </c>
      <c r="G48" s="75">
        <f t="shared" si="17"/>
        <v>9.4291892797319932</v>
      </c>
      <c r="H48" s="76">
        <f t="shared" si="15"/>
        <v>14.850746268656716</v>
      </c>
      <c r="I48" s="76">
        <f t="shared" si="18"/>
        <v>14.850746268656716</v>
      </c>
      <c r="J48" s="83">
        <f t="shared" si="16"/>
        <v>14.850746268656716</v>
      </c>
    </row>
    <row r="49" spans="2:10" ht="14.5" x14ac:dyDescent="0.35">
      <c r="B49" s="80" t="s">
        <v>54</v>
      </c>
      <c r="C49" s="78">
        <v>201</v>
      </c>
      <c r="D49" s="78">
        <v>201</v>
      </c>
      <c r="E49" s="74">
        <v>2985</v>
      </c>
      <c r="F49" s="75">
        <v>28146.13</v>
      </c>
      <c r="G49" s="75">
        <f t="shared" si="17"/>
        <v>9.4291892797319932</v>
      </c>
      <c r="H49" s="76">
        <f t="shared" si="15"/>
        <v>14.850746268656716</v>
      </c>
      <c r="I49" s="76">
        <f t="shared" si="18"/>
        <v>14.850746268656716</v>
      </c>
      <c r="J49" s="83">
        <f t="shared" si="16"/>
        <v>14.850746268656716</v>
      </c>
    </row>
    <row r="50" spans="2:10" ht="14.5" x14ac:dyDescent="0.35">
      <c r="B50" s="80" t="s">
        <v>55</v>
      </c>
      <c r="C50" s="74">
        <v>5070</v>
      </c>
      <c r="D50" s="74">
        <v>5099</v>
      </c>
      <c r="E50" s="74">
        <v>58068</v>
      </c>
      <c r="F50" s="75">
        <v>785564.9</v>
      </c>
      <c r="G50" s="75">
        <f t="shared" si="17"/>
        <v>13.528361576083213</v>
      </c>
      <c r="H50" s="76">
        <f t="shared" si="15"/>
        <v>11.38811531672877</v>
      </c>
      <c r="I50" s="76">
        <f t="shared" si="18"/>
        <v>11.38811531672877</v>
      </c>
      <c r="J50" s="83">
        <f t="shared" si="16"/>
        <v>11.38811531672877</v>
      </c>
    </row>
    <row r="52" spans="2:10" s="72" customFormat="1" x14ac:dyDescent="0.3">
      <c r="B52" s="71" t="s">
        <v>59</v>
      </c>
      <c r="C52" s="72" t="s">
        <v>15</v>
      </c>
      <c r="D52" s="72" t="s">
        <v>16</v>
      </c>
      <c r="E52" s="72" t="s">
        <v>47</v>
      </c>
      <c r="F52" s="72" t="s">
        <v>18</v>
      </c>
      <c r="G52" s="72" t="s">
        <v>48</v>
      </c>
      <c r="H52" s="72" t="s">
        <v>49</v>
      </c>
      <c r="I52" s="72" t="s">
        <v>50</v>
      </c>
    </row>
    <row r="53" spans="2:10" x14ac:dyDescent="0.3">
      <c r="B53" s="73" t="s">
        <v>28</v>
      </c>
      <c r="C53" s="74">
        <v>13214</v>
      </c>
      <c r="D53" s="74">
        <v>13467</v>
      </c>
      <c r="E53" s="74">
        <v>70256</v>
      </c>
      <c r="F53" s="75">
        <v>1040382.9</v>
      </c>
      <c r="G53" s="75">
        <v>8.6940000000000008</v>
      </c>
      <c r="H53" s="76">
        <f t="shared" ref="H53:H62" si="19">E53/D53</f>
        <v>5.2169005717680257</v>
      </c>
      <c r="I53" s="77">
        <v>10</v>
      </c>
      <c r="J53" s="83">
        <f>E53/D53</f>
        <v>5.2169005717680257</v>
      </c>
    </row>
    <row r="54" spans="2:10" x14ac:dyDescent="0.3">
      <c r="B54" s="73" t="s">
        <v>34</v>
      </c>
      <c r="C54" s="74">
        <v>1497</v>
      </c>
      <c r="D54" s="74">
        <v>1589</v>
      </c>
      <c r="E54" s="74">
        <v>19391</v>
      </c>
      <c r="F54" s="75">
        <v>194512.8</v>
      </c>
      <c r="G54" s="75">
        <f>F54/E54</f>
        <v>10.031086586560775</v>
      </c>
      <c r="H54" s="76">
        <f t="shared" si="19"/>
        <v>12.203272498426683</v>
      </c>
      <c r="I54" s="76">
        <f>H54</f>
        <v>12.203272498426683</v>
      </c>
      <c r="J54" s="83">
        <f t="shared" ref="J54:J62" si="20">E54/D54</f>
        <v>12.203272498426683</v>
      </c>
    </row>
    <row r="55" spans="2:10" x14ac:dyDescent="0.3">
      <c r="B55" s="73" t="s">
        <v>35</v>
      </c>
      <c r="C55" s="78">
        <v>627</v>
      </c>
      <c r="D55" s="78">
        <v>717</v>
      </c>
      <c r="E55" s="74">
        <v>11260</v>
      </c>
      <c r="F55" s="75">
        <v>122757.75</v>
      </c>
      <c r="G55" s="75">
        <f t="shared" ref="G55:G62" si="21">F55/E55</f>
        <v>10.902109236234459</v>
      </c>
      <c r="H55" s="76">
        <f t="shared" si="19"/>
        <v>15.704323570432358</v>
      </c>
      <c r="I55" s="76">
        <f t="shared" ref="I55:I62" si="22">H55</f>
        <v>15.704323570432358</v>
      </c>
      <c r="J55" s="83">
        <f t="shared" si="20"/>
        <v>15.704323570432358</v>
      </c>
    </row>
    <row r="56" spans="2:10" x14ac:dyDescent="0.3">
      <c r="B56" s="73" t="s">
        <v>36</v>
      </c>
      <c r="C56" s="78">
        <v>330</v>
      </c>
      <c r="D56" s="78">
        <v>351</v>
      </c>
      <c r="E56" s="74">
        <v>7496</v>
      </c>
      <c r="F56" s="75">
        <v>91210.64</v>
      </c>
      <c r="G56" s="75">
        <f t="shared" si="21"/>
        <v>12.167908217716116</v>
      </c>
      <c r="H56" s="76">
        <f t="shared" si="19"/>
        <v>21.356125356125357</v>
      </c>
      <c r="I56" s="76">
        <f t="shared" si="22"/>
        <v>21.356125356125357</v>
      </c>
      <c r="J56" s="83">
        <f t="shared" si="20"/>
        <v>21.356125356125357</v>
      </c>
    </row>
    <row r="57" spans="2:10" x14ac:dyDescent="0.3">
      <c r="B57" s="73" t="s">
        <v>37</v>
      </c>
      <c r="C57" s="78">
        <v>321</v>
      </c>
      <c r="D57" s="78">
        <v>405</v>
      </c>
      <c r="E57" s="74">
        <v>9562</v>
      </c>
      <c r="F57" s="75">
        <v>123190.26</v>
      </c>
      <c r="G57" s="75">
        <f t="shared" si="21"/>
        <v>12.883315206023845</v>
      </c>
      <c r="H57" s="76">
        <f t="shared" si="19"/>
        <v>23.609876543209875</v>
      </c>
      <c r="I57" s="76">
        <f t="shared" si="22"/>
        <v>23.609876543209875</v>
      </c>
      <c r="J57" s="83">
        <f t="shared" si="20"/>
        <v>23.609876543209875</v>
      </c>
    </row>
    <row r="58" spans="2:10" x14ac:dyDescent="0.3">
      <c r="B58" s="73" t="s">
        <v>38</v>
      </c>
      <c r="C58" s="78">
        <v>394</v>
      </c>
      <c r="D58" s="78">
        <v>510</v>
      </c>
      <c r="E58" s="74">
        <v>29275</v>
      </c>
      <c r="F58" s="75">
        <v>464907.01</v>
      </c>
      <c r="G58" s="75">
        <f t="shared" si="21"/>
        <v>15.880683518360376</v>
      </c>
      <c r="H58" s="76">
        <f t="shared" si="19"/>
        <v>57.401960784313722</v>
      </c>
      <c r="I58" s="76">
        <f t="shared" si="22"/>
        <v>57.401960784313722</v>
      </c>
      <c r="J58" s="83">
        <f t="shared" si="20"/>
        <v>57.401960784313722</v>
      </c>
    </row>
    <row r="59" spans="2:10" ht="14.5" x14ac:dyDescent="0.35">
      <c r="B59" s="80" t="s">
        <v>52</v>
      </c>
      <c r="C59" s="74">
        <v>16383</v>
      </c>
      <c r="D59" s="74">
        <v>17039</v>
      </c>
      <c r="E59" s="74">
        <v>147240</v>
      </c>
      <c r="F59" s="75">
        <v>2036961.36</v>
      </c>
      <c r="G59" s="75">
        <f t="shared" si="21"/>
        <v>13.834293398533008</v>
      </c>
      <c r="H59" s="76">
        <f t="shared" si="19"/>
        <v>8.6413521920300482</v>
      </c>
      <c r="I59" s="76">
        <f t="shared" si="22"/>
        <v>8.6413521920300482</v>
      </c>
      <c r="J59" s="83">
        <f t="shared" si="20"/>
        <v>8.6413521920300482</v>
      </c>
    </row>
    <row r="60" spans="2:10" x14ac:dyDescent="0.3">
      <c r="B60" s="73" t="s">
        <v>53</v>
      </c>
      <c r="C60" s="78">
        <v>869</v>
      </c>
      <c r="D60" s="78">
        <v>901</v>
      </c>
      <c r="E60" s="74">
        <v>12988</v>
      </c>
      <c r="F60" s="75">
        <v>97981.43</v>
      </c>
      <c r="G60" s="75">
        <f t="shared" si="21"/>
        <v>7.5439967662457645</v>
      </c>
      <c r="H60" s="76">
        <f t="shared" si="19"/>
        <v>14.415094339622641</v>
      </c>
      <c r="I60" s="76">
        <f t="shared" si="22"/>
        <v>14.415094339622641</v>
      </c>
      <c r="J60" s="83">
        <f t="shared" si="20"/>
        <v>14.415094339622641</v>
      </c>
    </row>
    <row r="61" spans="2:10" ht="14.5" x14ac:dyDescent="0.35">
      <c r="B61" s="80" t="s">
        <v>54</v>
      </c>
      <c r="C61" s="78">
        <v>869</v>
      </c>
      <c r="D61" s="78">
        <v>901</v>
      </c>
      <c r="E61" s="74">
        <v>12988</v>
      </c>
      <c r="F61" s="75">
        <v>97981.43</v>
      </c>
      <c r="G61" s="75">
        <f t="shared" si="21"/>
        <v>7.5439967662457645</v>
      </c>
      <c r="H61" s="76">
        <f t="shared" si="19"/>
        <v>14.415094339622641</v>
      </c>
      <c r="I61" s="76">
        <f t="shared" si="22"/>
        <v>14.415094339622641</v>
      </c>
      <c r="J61" s="83">
        <f t="shared" si="20"/>
        <v>14.415094339622641</v>
      </c>
    </row>
    <row r="62" spans="2:10" ht="14.5" x14ac:dyDescent="0.35">
      <c r="B62" s="80" t="s">
        <v>55</v>
      </c>
      <c r="C62" s="74">
        <v>17252</v>
      </c>
      <c r="D62" s="74">
        <v>17940</v>
      </c>
      <c r="E62" s="74">
        <v>160228</v>
      </c>
      <c r="F62" s="75">
        <v>2134942.79</v>
      </c>
      <c r="G62" s="75">
        <f t="shared" si="21"/>
        <v>13.324405160146791</v>
      </c>
      <c r="H62" s="76">
        <f t="shared" si="19"/>
        <v>8.931326644370122</v>
      </c>
      <c r="I62" s="76">
        <f t="shared" si="22"/>
        <v>8.931326644370122</v>
      </c>
      <c r="J62" s="83">
        <f t="shared" si="20"/>
        <v>8.931326644370122</v>
      </c>
    </row>
    <row r="64" spans="2:10" ht="14.5" x14ac:dyDescent="0.35">
      <c r="B64" s="80" t="s">
        <v>60</v>
      </c>
      <c r="E64" s="74">
        <f>SUM(E62,E50,E38,E26)</f>
        <v>4741163</v>
      </c>
    </row>
    <row r="65" spans="2:6" x14ac:dyDescent="0.3">
      <c r="B65" s="73" t="s">
        <v>28</v>
      </c>
    </row>
    <row r="66" spans="2:6" x14ac:dyDescent="0.3">
      <c r="B66" s="73" t="s">
        <v>61</v>
      </c>
      <c r="F66" s="7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"/>
  <sheetViews>
    <sheetView topLeftCell="A39" zoomScale="55" zoomScaleNormal="55" workbookViewId="0">
      <selection activeCell="J53" sqref="J53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5" ht="16" customHeight="1" x14ac:dyDescent="0.3">
      <c r="A1" s="41" t="s">
        <v>14</v>
      </c>
      <c r="B1" s="41" t="s">
        <v>15</v>
      </c>
      <c r="C1" s="41"/>
      <c r="D1" s="41"/>
      <c r="E1" s="41"/>
      <c r="F1" s="41"/>
      <c r="G1" s="41"/>
      <c r="H1" s="41" t="s">
        <v>16</v>
      </c>
      <c r="I1" s="41"/>
      <c r="J1" s="41" t="s">
        <v>17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 t="s">
        <v>18</v>
      </c>
      <c r="V1" s="41"/>
      <c r="W1" s="41"/>
      <c r="X1" s="41"/>
      <c r="Y1" s="41"/>
    </row>
    <row r="2" spans="1:25" ht="15" customHeight="1" x14ac:dyDescent="0.3">
      <c r="A2" s="41"/>
      <c r="B2" s="41" t="s">
        <v>19</v>
      </c>
      <c r="C2" s="41"/>
      <c r="D2" s="41" t="s">
        <v>20</v>
      </c>
      <c r="E2" s="41"/>
      <c r="F2" s="41" t="s">
        <v>21</v>
      </c>
      <c r="G2" s="41"/>
      <c r="H2" s="41"/>
      <c r="I2" s="41"/>
      <c r="J2" s="41" t="s">
        <v>22</v>
      </c>
      <c r="K2" s="41"/>
      <c r="L2" s="41"/>
      <c r="M2" s="41"/>
      <c r="N2" s="41"/>
      <c r="O2" s="41" t="s">
        <v>20</v>
      </c>
      <c r="P2" s="41"/>
      <c r="Q2" s="41" t="s">
        <v>21</v>
      </c>
      <c r="R2" s="41"/>
      <c r="S2" s="41" t="s">
        <v>23</v>
      </c>
      <c r="T2" s="41"/>
      <c r="U2" s="41" t="s">
        <v>24</v>
      </c>
      <c r="V2" s="41"/>
      <c r="W2" s="41" t="s">
        <v>20</v>
      </c>
      <c r="X2" s="41"/>
      <c r="Y2" s="41" t="s">
        <v>21</v>
      </c>
    </row>
    <row r="3" spans="1:25" ht="17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 t="s">
        <v>25</v>
      </c>
      <c r="K3" s="41"/>
      <c r="L3" s="41" t="s">
        <v>26</v>
      </c>
      <c r="M3" t="s">
        <v>27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1.5" customHeight="1" x14ac:dyDescent="0.3">
      <c r="A4" s="1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4" customHeight="1" x14ac:dyDescent="0.3">
      <c r="A5" s="3" t="s">
        <v>1</v>
      </c>
      <c r="B5" s="29">
        <v>233436</v>
      </c>
      <c r="C5" s="29"/>
      <c r="D5" s="30">
        <v>60.62</v>
      </c>
      <c r="E5" s="30"/>
      <c r="F5" s="30">
        <v>60.62</v>
      </c>
      <c r="G5" s="30"/>
      <c r="H5" s="29">
        <v>234919</v>
      </c>
      <c r="I5" s="29"/>
      <c r="J5" s="29">
        <v>1358778</v>
      </c>
      <c r="K5" s="29"/>
      <c r="L5" s="4">
        <v>224023</v>
      </c>
      <c r="M5" s="29">
        <v>1582801</v>
      </c>
      <c r="N5" s="29"/>
      <c r="O5" s="31">
        <v>38.6</v>
      </c>
      <c r="P5" s="31"/>
      <c r="Q5" s="31">
        <v>38.6</v>
      </c>
      <c r="R5" s="31"/>
      <c r="S5" s="32">
        <v>6</v>
      </c>
      <c r="T5" s="32"/>
      <c r="U5" s="33">
        <v>8398289.6199999992</v>
      </c>
      <c r="V5" s="33"/>
      <c r="W5" s="30">
        <v>38.880000000000003</v>
      </c>
      <c r="X5" s="30"/>
      <c r="Y5" s="8">
        <v>38.880000000000003</v>
      </c>
    </row>
    <row r="6" spans="1:25" ht="14" customHeight="1" x14ac:dyDescent="0.3">
      <c r="A6" s="3" t="s">
        <v>2</v>
      </c>
      <c r="B6" s="29">
        <v>12295</v>
      </c>
      <c r="C6" s="29"/>
      <c r="D6" s="30">
        <v>78.12</v>
      </c>
      <c r="E6" s="30"/>
      <c r="F6" s="30">
        <v>78.12</v>
      </c>
      <c r="G6" s="30"/>
      <c r="H6" s="29">
        <v>12626</v>
      </c>
      <c r="I6" s="29"/>
      <c r="J6" s="29">
        <v>55766</v>
      </c>
      <c r="K6" s="29"/>
      <c r="L6" s="4">
        <v>9881</v>
      </c>
      <c r="M6" s="29">
        <v>65647</v>
      </c>
      <c r="N6" s="29"/>
      <c r="O6" s="31">
        <v>45</v>
      </c>
      <c r="P6" s="31"/>
      <c r="Q6" s="31">
        <v>45</v>
      </c>
      <c r="R6" s="31"/>
      <c r="S6" s="32">
        <v>5</v>
      </c>
      <c r="T6" s="32"/>
      <c r="U6" s="33">
        <v>832477.26</v>
      </c>
      <c r="V6" s="33"/>
      <c r="W6" s="30">
        <v>49.51</v>
      </c>
      <c r="X6" s="30"/>
      <c r="Y6" s="8">
        <v>49.51</v>
      </c>
    </row>
    <row r="7" spans="1:25" ht="14" customHeight="1" x14ac:dyDescent="0.3">
      <c r="A7" s="3" t="s">
        <v>3</v>
      </c>
      <c r="B7" s="29">
        <v>3280</v>
      </c>
      <c r="C7" s="29"/>
      <c r="D7" s="30">
        <v>69.88</v>
      </c>
      <c r="E7" s="30"/>
      <c r="F7" s="30">
        <v>69.88</v>
      </c>
      <c r="G7" s="30"/>
      <c r="H7" s="29">
        <v>3306</v>
      </c>
      <c r="I7" s="29"/>
      <c r="J7" s="29">
        <v>16959</v>
      </c>
      <c r="K7" s="29"/>
      <c r="L7" s="4">
        <v>2680</v>
      </c>
      <c r="M7" s="29">
        <v>19639</v>
      </c>
      <c r="N7" s="29"/>
      <c r="O7" s="30">
        <v>35.770000000000003</v>
      </c>
      <c r="P7" s="30"/>
      <c r="Q7" s="30">
        <v>35.770000000000003</v>
      </c>
      <c r="R7" s="30"/>
      <c r="S7" s="32">
        <v>5</v>
      </c>
      <c r="T7" s="32"/>
      <c r="U7" s="33">
        <v>251544.61</v>
      </c>
      <c r="V7" s="33"/>
      <c r="W7" s="30">
        <v>39.07</v>
      </c>
      <c r="X7" s="30"/>
      <c r="Y7" s="8">
        <v>39.07</v>
      </c>
    </row>
    <row r="8" spans="1:25" ht="14" customHeight="1" x14ac:dyDescent="0.3">
      <c r="A8" s="3" t="s">
        <v>4</v>
      </c>
      <c r="B8" s="29">
        <v>1910</v>
      </c>
      <c r="C8" s="29"/>
      <c r="D8" s="30">
        <v>38.92</v>
      </c>
      <c r="E8" s="30"/>
      <c r="F8" s="30">
        <v>38.92</v>
      </c>
      <c r="G8" s="30"/>
      <c r="H8" s="29">
        <v>1989</v>
      </c>
      <c r="I8" s="29"/>
      <c r="J8" s="29">
        <v>9290</v>
      </c>
      <c r="K8" s="29"/>
      <c r="L8" s="4">
        <v>3024</v>
      </c>
      <c r="M8" s="29">
        <v>12314</v>
      </c>
      <c r="N8" s="29"/>
      <c r="O8" s="31">
        <v>7.1</v>
      </c>
      <c r="P8" s="31"/>
      <c r="Q8" s="31">
        <v>7.1</v>
      </c>
      <c r="R8" s="31"/>
      <c r="S8" s="32">
        <v>6</v>
      </c>
      <c r="T8" s="32"/>
      <c r="U8" s="33">
        <v>150597.17000000001</v>
      </c>
      <c r="V8" s="33"/>
      <c r="W8" s="30">
        <v>6.47</v>
      </c>
      <c r="X8" s="30"/>
      <c r="Y8" s="8">
        <v>6.47</v>
      </c>
    </row>
    <row r="9" spans="1:25" ht="13.25" customHeight="1" x14ac:dyDescent="0.3">
      <c r="A9" s="9" t="s">
        <v>5</v>
      </c>
      <c r="B9" s="34">
        <v>250921</v>
      </c>
      <c r="C9" s="34"/>
      <c r="D9" s="35">
        <v>61.13</v>
      </c>
      <c r="E9" s="35"/>
      <c r="F9" s="35">
        <v>61.13</v>
      </c>
      <c r="G9" s="35"/>
      <c r="H9" s="34">
        <v>252840</v>
      </c>
      <c r="I9" s="34"/>
      <c r="J9" s="34">
        <v>1440793</v>
      </c>
      <c r="K9" s="34"/>
      <c r="L9" s="10">
        <v>239608</v>
      </c>
      <c r="M9" s="34">
        <v>1680401</v>
      </c>
      <c r="N9" s="34"/>
      <c r="O9" s="35">
        <v>37.56</v>
      </c>
      <c r="P9" s="35"/>
      <c r="Q9" s="35">
        <v>37.56</v>
      </c>
      <c r="R9" s="35"/>
      <c r="S9" s="36">
        <v>6</v>
      </c>
      <c r="T9" s="36"/>
      <c r="U9" s="37">
        <v>9632908.6600000001</v>
      </c>
      <c r="V9" s="37"/>
      <c r="W9" s="35">
        <v>36.69</v>
      </c>
      <c r="X9" s="35"/>
      <c r="Y9" s="13">
        <v>36.69</v>
      </c>
    </row>
    <row r="10" spans="1:25" ht="16.75" customHeight="1" x14ac:dyDescent="0.3">
      <c r="A10" s="14" t="s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5" ht="14" customHeight="1" x14ac:dyDescent="0.3">
      <c r="A11" s="3" t="s">
        <v>1</v>
      </c>
      <c r="B11" s="29">
        <v>89735</v>
      </c>
      <c r="C11" s="29"/>
      <c r="D11" s="31">
        <v>23.3</v>
      </c>
      <c r="E11" s="31"/>
      <c r="F11" s="30">
        <v>83.92</v>
      </c>
      <c r="G11" s="30"/>
      <c r="H11" s="29">
        <v>90496</v>
      </c>
      <c r="I11" s="29"/>
      <c r="J11" s="29">
        <v>954622</v>
      </c>
      <c r="K11" s="29"/>
      <c r="L11" s="4">
        <v>199601</v>
      </c>
      <c r="M11" s="29">
        <v>1154223</v>
      </c>
      <c r="N11" s="29"/>
      <c r="O11" s="30">
        <v>28.15</v>
      </c>
      <c r="P11" s="30"/>
      <c r="Q11" s="30">
        <v>66.75</v>
      </c>
      <c r="R11" s="30"/>
      <c r="S11" s="32">
        <v>12</v>
      </c>
      <c r="T11" s="32"/>
      <c r="U11" s="33">
        <v>5048666.07</v>
      </c>
      <c r="V11" s="33"/>
      <c r="W11" s="30">
        <v>23.37</v>
      </c>
      <c r="X11" s="30"/>
      <c r="Y11" s="8">
        <v>62.25</v>
      </c>
    </row>
    <row r="12" spans="1:25" ht="14" customHeight="1" x14ac:dyDescent="0.3">
      <c r="A12" s="3" t="s">
        <v>2</v>
      </c>
      <c r="B12" s="29">
        <v>1592</v>
      </c>
      <c r="C12" s="29"/>
      <c r="D12" s="30">
        <v>10.119999999999999</v>
      </c>
      <c r="E12" s="30"/>
      <c r="F12" s="30">
        <v>88.24</v>
      </c>
      <c r="G12" s="30"/>
      <c r="H12" s="29">
        <v>1694</v>
      </c>
      <c r="I12" s="29"/>
      <c r="J12" s="29">
        <v>14459</v>
      </c>
      <c r="K12" s="29"/>
      <c r="L12" s="4">
        <v>6278</v>
      </c>
      <c r="M12" s="29">
        <v>20737</v>
      </c>
      <c r="N12" s="29"/>
      <c r="O12" s="30">
        <v>14.21</v>
      </c>
      <c r="P12" s="30"/>
      <c r="Q12" s="30">
        <v>59.21</v>
      </c>
      <c r="R12" s="30"/>
      <c r="S12" s="32">
        <v>13</v>
      </c>
      <c r="T12" s="32"/>
      <c r="U12" s="33">
        <v>178173.1</v>
      </c>
      <c r="V12" s="33"/>
      <c r="W12" s="31">
        <v>10.6</v>
      </c>
      <c r="X12" s="31"/>
      <c r="Y12" s="8">
        <v>60.11</v>
      </c>
    </row>
    <row r="13" spans="1:25" ht="14" customHeight="1" x14ac:dyDescent="0.3">
      <c r="A13" s="3" t="s">
        <v>3</v>
      </c>
      <c r="B13" s="32">
        <v>620</v>
      </c>
      <c r="C13" s="32"/>
      <c r="D13" s="30">
        <v>13.21</v>
      </c>
      <c r="E13" s="30"/>
      <c r="F13" s="30">
        <v>83.09</v>
      </c>
      <c r="G13" s="30"/>
      <c r="H13" s="32">
        <v>624</v>
      </c>
      <c r="I13" s="32"/>
      <c r="J13" s="29">
        <v>6783</v>
      </c>
      <c r="K13" s="29"/>
      <c r="L13" s="4">
        <v>1205</v>
      </c>
      <c r="M13" s="29">
        <v>7988</v>
      </c>
      <c r="N13" s="29"/>
      <c r="O13" s="30">
        <v>14.55</v>
      </c>
      <c r="P13" s="30"/>
      <c r="Q13" s="30">
        <v>50.32</v>
      </c>
      <c r="R13" s="30"/>
      <c r="S13" s="32">
        <v>12</v>
      </c>
      <c r="T13" s="32"/>
      <c r="U13" s="33">
        <v>66728.960000000006</v>
      </c>
      <c r="V13" s="33"/>
      <c r="W13" s="30">
        <v>10.37</v>
      </c>
      <c r="X13" s="30"/>
      <c r="Y13" s="8">
        <v>49.44</v>
      </c>
    </row>
    <row r="14" spans="1:25" ht="14" customHeight="1" x14ac:dyDescent="0.3">
      <c r="A14" s="3" t="s">
        <v>4</v>
      </c>
      <c r="B14" s="32">
        <v>887</v>
      </c>
      <c r="C14" s="32"/>
      <c r="D14" s="30">
        <v>18.079999999999998</v>
      </c>
      <c r="E14" s="30"/>
      <c r="F14" s="31">
        <v>57</v>
      </c>
      <c r="G14" s="31"/>
      <c r="H14" s="32">
        <v>902</v>
      </c>
      <c r="I14" s="32"/>
      <c r="J14" s="29">
        <v>3909</v>
      </c>
      <c r="K14" s="29"/>
      <c r="L14" s="4">
        <v>7952</v>
      </c>
      <c r="M14" s="29">
        <v>11861</v>
      </c>
      <c r="N14" s="29"/>
      <c r="O14" s="30">
        <v>6.84</v>
      </c>
      <c r="P14" s="30"/>
      <c r="Q14" s="30">
        <v>13.94</v>
      </c>
      <c r="R14" s="30"/>
      <c r="S14" s="32">
        <v>13</v>
      </c>
      <c r="T14" s="32"/>
      <c r="U14" s="33">
        <v>101866.85</v>
      </c>
      <c r="V14" s="33"/>
      <c r="W14" s="30">
        <v>4.37</v>
      </c>
      <c r="X14" s="30"/>
      <c r="Y14" s="8">
        <v>10.84</v>
      </c>
    </row>
    <row r="15" spans="1:25" ht="13.25" customHeight="1" x14ac:dyDescent="0.3">
      <c r="A15" s="9" t="s">
        <v>5</v>
      </c>
      <c r="B15" s="34">
        <v>92834</v>
      </c>
      <c r="C15" s="34"/>
      <c r="D15" s="35">
        <v>22.62</v>
      </c>
      <c r="E15" s="35"/>
      <c r="F15" s="35">
        <v>83.75</v>
      </c>
      <c r="G15" s="35"/>
      <c r="H15" s="34">
        <v>93716</v>
      </c>
      <c r="I15" s="34"/>
      <c r="J15" s="34">
        <v>979773</v>
      </c>
      <c r="K15" s="34"/>
      <c r="L15" s="10">
        <v>215036</v>
      </c>
      <c r="M15" s="34">
        <v>1194809</v>
      </c>
      <c r="N15" s="34"/>
      <c r="O15" s="39">
        <v>26.7</v>
      </c>
      <c r="P15" s="39"/>
      <c r="Q15" s="35">
        <v>64.260000000000005</v>
      </c>
      <c r="R15" s="35"/>
      <c r="S15" s="36">
        <v>12</v>
      </c>
      <c r="T15" s="36"/>
      <c r="U15" s="37">
        <v>5395434.9800000004</v>
      </c>
      <c r="V15" s="37"/>
      <c r="W15" s="35">
        <v>20.55</v>
      </c>
      <c r="X15" s="35"/>
      <c r="Y15" s="13">
        <v>57.24</v>
      </c>
    </row>
    <row r="16" spans="1:25" ht="16.75" customHeight="1" x14ac:dyDescent="0.3">
      <c r="A16" s="14" t="s">
        <v>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1</v>
      </c>
      <c r="B17" s="29">
        <v>36533</v>
      </c>
      <c r="C17" s="29"/>
      <c r="D17" s="30">
        <v>9.49</v>
      </c>
      <c r="E17" s="30"/>
      <c r="F17" s="30">
        <v>93.41</v>
      </c>
      <c r="G17" s="30"/>
      <c r="H17" s="29">
        <v>38049</v>
      </c>
      <c r="I17" s="29"/>
      <c r="J17" s="29">
        <v>607658</v>
      </c>
      <c r="K17" s="29"/>
      <c r="L17" s="4">
        <v>38255</v>
      </c>
      <c r="M17" s="29">
        <v>645913</v>
      </c>
      <c r="N17" s="29"/>
      <c r="O17" s="30">
        <v>15.75</v>
      </c>
      <c r="P17" s="30"/>
      <c r="Q17" s="31">
        <v>82.5</v>
      </c>
      <c r="R17" s="31"/>
      <c r="S17" s="32">
        <v>17</v>
      </c>
      <c r="T17" s="32"/>
      <c r="U17" s="33">
        <v>3273673.61</v>
      </c>
      <c r="V17" s="33"/>
      <c r="W17" s="30">
        <v>15.16</v>
      </c>
      <c r="X17" s="30"/>
      <c r="Y17" s="8">
        <v>77.41</v>
      </c>
    </row>
    <row r="18" spans="1:25" ht="14" customHeight="1" x14ac:dyDescent="0.3">
      <c r="A18" s="3" t="s">
        <v>2</v>
      </c>
      <c r="B18" s="32">
        <v>721</v>
      </c>
      <c r="C18" s="32"/>
      <c r="D18" s="30">
        <v>4.58</v>
      </c>
      <c r="E18" s="30"/>
      <c r="F18" s="30">
        <v>92.82</v>
      </c>
      <c r="G18" s="30"/>
      <c r="H18" s="32">
        <v>935</v>
      </c>
      <c r="I18" s="32"/>
      <c r="J18" s="29">
        <v>11436</v>
      </c>
      <c r="K18" s="29"/>
      <c r="L18" s="4">
        <v>1570</v>
      </c>
      <c r="M18" s="29">
        <v>13006</v>
      </c>
      <c r="N18" s="29"/>
      <c r="O18" s="30">
        <v>8.91</v>
      </c>
      <c r="P18" s="30"/>
      <c r="Q18" s="30">
        <v>68.12</v>
      </c>
      <c r="R18" s="30"/>
      <c r="S18" s="32">
        <v>18</v>
      </c>
      <c r="T18" s="32"/>
      <c r="U18" s="33">
        <v>111019.18</v>
      </c>
      <c r="V18" s="33"/>
      <c r="W18" s="31">
        <v>6.6</v>
      </c>
      <c r="X18" s="31"/>
      <c r="Y18" s="8">
        <v>66.709999999999994</v>
      </c>
    </row>
    <row r="19" spans="1:25" ht="14" customHeight="1" x14ac:dyDescent="0.3">
      <c r="A19" s="3" t="s">
        <v>3</v>
      </c>
      <c r="B19" s="32">
        <v>306</v>
      </c>
      <c r="C19" s="32"/>
      <c r="D19" s="30">
        <v>6.52</v>
      </c>
      <c r="E19" s="30"/>
      <c r="F19" s="30">
        <v>89.61</v>
      </c>
      <c r="G19" s="30"/>
      <c r="H19" s="32">
        <v>322</v>
      </c>
      <c r="I19" s="32"/>
      <c r="J19" s="29">
        <v>5197</v>
      </c>
      <c r="K19" s="29"/>
      <c r="L19" s="16">
        <v>258</v>
      </c>
      <c r="M19" s="29">
        <v>5455</v>
      </c>
      <c r="N19" s="29"/>
      <c r="O19" s="30">
        <v>9.94</v>
      </c>
      <c r="P19" s="30"/>
      <c r="Q19" s="30">
        <v>60.26</v>
      </c>
      <c r="R19" s="30"/>
      <c r="S19" s="32">
        <v>17</v>
      </c>
      <c r="T19" s="32"/>
      <c r="U19" s="33">
        <v>50759.46</v>
      </c>
      <c r="V19" s="33"/>
      <c r="W19" s="30">
        <v>7.88</v>
      </c>
      <c r="X19" s="30"/>
      <c r="Y19" s="8">
        <v>57.32</v>
      </c>
    </row>
    <row r="20" spans="1:25" ht="14" customHeight="1" x14ac:dyDescent="0.3">
      <c r="A20" s="3" t="s">
        <v>4</v>
      </c>
      <c r="B20" s="32">
        <v>297</v>
      </c>
      <c r="C20" s="32"/>
      <c r="D20" s="30">
        <v>6.05</v>
      </c>
      <c r="E20" s="30"/>
      <c r="F20" s="30">
        <v>63.05</v>
      </c>
      <c r="G20" s="30"/>
      <c r="H20" s="32">
        <v>317</v>
      </c>
      <c r="I20" s="32"/>
      <c r="J20" s="29">
        <v>3706</v>
      </c>
      <c r="K20" s="29"/>
      <c r="L20" s="4">
        <v>1626</v>
      </c>
      <c r="M20" s="29">
        <v>5332</v>
      </c>
      <c r="N20" s="29"/>
      <c r="O20" s="30">
        <v>3.07</v>
      </c>
      <c r="P20" s="30"/>
      <c r="Q20" s="30">
        <v>17.010000000000002</v>
      </c>
      <c r="R20" s="30"/>
      <c r="S20" s="32">
        <v>17</v>
      </c>
      <c r="T20" s="32"/>
      <c r="U20" s="33">
        <v>49610.65</v>
      </c>
      <c r="V20" s="33"/>
      <c r="W20" s="30">
        <v>2.13</v>
      </c>
      <c r="X20" s="30"/>
      <c r="Y20" s="8">
        <v>12.97</v>
      </c>
    </row>
    <row r="21" spans="1:25" ht="13.25" customHeight="1" x14ac:dyDescent="0.3">
      <c r="A21" s="9" t="s">
        <v>5</v>
      </c>
      <c r="B21" s="34">
        <v>37857</v>
      </c>
      <c r="C21" s="34"/>
      <c r="D21" s="35">
        <v>9.2200000000000006</v>
      </c>
      <c r="E21" s="35"/>
      <c r="F21" s="35">
        <v>92.97</v>
      </c>
      <c r="G21" s="35"/>
      <c r="H21" s="34">
        <v>39623</v>
      </c>
      <c r="I21" s="34"/>
      <c r="J21" s="34">
        <v>627997</v>
      </c>
      <c r="K21" s="34"/>
      <c r="L21" s="10">
        <v>41709</v>
      </c>
      <c r="M21" s="34">
        <v>669706</v>
      </c>
      <c r="N21" s="34"/>
      <c r="O21" s="35">
        <v>14.97</v>
      </c>
      <c r="P21" s="35"/>
      <c r="Q21" s="35">
        <v>79.23</v>
      </c>
      <c r="R21" s="35"/>
      <c r="S21" s="36">
        <v>17</v>
      </c>
      <c r="T21" s="36"/>
      <c r="U21" s="37">
        <v>3485062.9</v>
      </c>
      <c r="V21" s="37"/>
      <c r="W21" s="35">
        <v>13.27</v>
      </c>
      <c r="X21" s="35"/>
      <c r="Y21" s="13">
        <v>70.510000000000005</v>
      </c>
    </row>
    <row r="22" spans="1:25" ht="16.75" customHeight="1" x14ac:dyDescent="0.3">
      <c r="A22" s="14" t="s">
        <v>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1</v>
      </c>
      <c r="B23" s="29">
        <v>14452</v>
      </c>
      <c r="C23" s="29"/>
      <c r="D23" s="30">
        <v>3.75</v>
      </c>
      <c r="E23" s="30"/>
      <c r="F23" s="30">
        <v>97.16</v>
      </c>
      <c r="G23" s="30"/>
      <c r="H23" s="29">
        <v>14959</v>
      </c>
      <c r="I23" s="29"/>
      <c r="J23" s="29">
        <v>314498</v>
      </c>
      <c r="K23" s="29"/>
      <c r="L23" s="4">
        <v>12773</v>
      </c>
      <c r="M23" s="29">
        <v>327271</v>
      </c>
      <c r="N23" s="29"/>
      <c r="O23" s="30">
        <v>7.98</v>
      </c>
      <c r="P23" s="30"/>
      <c r="Q23" s="30">
        <v>90.48</v>
      </c>
      <c r="R23" s="30"/>
      <c r="S23" s="32">
        <v>22</v>
      </c>
      <c r="T23" s="32"/>
      <c r="U23" s="33">
        <v>1858470.26</v>
      </c>
      <c r="V23" s="33"/>
      <c r="W23" s="31">
        <v>8.6</v>
      </c>
      <c r="X23" s="31"/>
      <c r="Y23" s="8">
        <v>86.01</v>
      </c>
    </row>
    <row r="24" spans="1:25" ht="14" customHeight="1" x14ac:dyDescent="0.3">
      <c r="A24" s="3" t="s">
        <v>2</v>
      </c>
      <c r="B24" s="32">
        <v>373</v>
      </c>
      <c r="C24" s="32"/>
      <c r="D24" s="30">
        <v>2.37</v>
      </c>
      <c r="E24" s="30"/>
      <c r="F24" s="30">
        <v>95.19</v>
      </c>
      <c r="G24" s="30"/>
      <c r="H24" s="32">
        <v>431</v>
      </c>
      <c r="I24" s="32"/>
      <c r="J24" s="29">
        <v>7794</v>
      </c>
      <c r="K24" s="29"/>
      <c r="L24" s="16">
        <v>702</v>
      </c>
      <c r="M24" s="29">
        <v>8496</v>
      </c>
      <c r="N24" s="29"/>
      <c r="O24" s="30">
        <v>5.82</v>
      </c>
      <c r="P24" s="30"/>
      <c r="Q24" s="30">
        <v>73.94</v>
      </c>
      <c r="R24" s="30"/>
      <c r="S24" s="32">
        <v>22</v>
      </c>
      <c r="T24" s="32"/>
      <c r="U24" s="33">
        <v>83752.070000000007</v>
      </c>
      <c r="V24" s="33"/>
      <c r="W24" s="30">
        <v>4.9800000000000004</v>
      </c>
      <c r="X24" s="30"/>
      <c r="Y24" s="8">
        <v>71.69</v>
      </c>
    </row>
    <row r="25" spans="1:25" ht="14" customHeight="1" x14ac:dyDescent="0.3">
      <c r="A25" s="3" t="s">
        <v>3</v>
      </c>
      <c r="B25" s="32">
        <v>158</v>
      </c>
      <c r="C25" s="32"/>
      <c r="D25" s="30">
        <v>3.37</v>
      </c>
      <c r="E25" s="30"/>
      <c r="F25" s="30">
        <v>92.98</v>
      </c>
      <c r="G25" s="30"/>
      <c r="H25" s="32">
        <v>166</v>
      </c>
      <c r="I25" s="32"/>
      <c r="J25" s="29">
        <v>3424</v>
      </c>
      <c r="K25" s="29"/>
      <c r="L25" s="16">
        <v>157</v>
      </c>
      <c r="M25" s="29">
        <v>3581</v>
      </c>
      <c r="N25" s="29"/>
      <c r="O25" s="30">
        <v>6.52</v>
      </c>
      <c r="P25" s="30"/>
      <c r="Q25" s="30">
        <v>66.78</v>
      </c>
      <c r="R25" s="30"/>
      <c r="S25" s="32">
        <v>22</v>
      </c>
      <c r="T25" s="32"/>
      <c r="U25" s="33">
        <v>36605.94</v>
      </c>
      <c r="V25" s="33"/>
      <c r="W25" s="30">
        <v>5.69</v>
      </c>
      <c r="X25" s="30"/>
      <c r="Y25" s="8">
        <v>63.01</v>
      </c>
    </row>
    <row r="26" spans="1:25" ht="14" customHeight="1" x14ac:dyDescent="0.3">
      <c r="A26" s="3" t="s">
        <v>4</v>
      </c>
      <c r="B26" s="32">
        <v>215</v>
      </c>
      <c r="C26" s="32"/>
      <c r="D26" s="30">
        <v>4.38</v>
      </c>
      <c r="E26" s="30"/>
      <c r="F26" s="30">
        <v>67.430000000000007</v>
      </c>
      <c r="G26" s="30"/>
      <c r="H26" s="32">
        <v>229</v>
      </c>
      <c r="I26" s="32"/>
      <c r="J26" s="29">
        <v>3265</v>
      </c>
      <c r="K26" s="29"/>
      <c r="L26" s="4">
        <v>1700</v>
      </c>
      <c r="M26" s="29">
        <v>4965</v>
      </c>
      <c r="N26" s="29"/>
      <c r="O26" s="30">
        <v>2.86</v>
      </c>
      <c r="P26" s="30"/>
      <c r="Q26" s="30">
        <v>19.87</v>
      </c>
      <c r="R26" s="30"/>
      <c r="S26" s="32">
        <v>23</v>
      </c>
      <c r="T26" s="32"/>
      <c r="U26" s="33">
        <v>51743.29</v>
      </c>
      <c r="V26" s="33"/>
      <c r="W26" s="30">
        <v>2.2200000000000002</v>
      </c>
      <c r="X26" s="30"/>
      <c r="Y26" s="8">
        <v>15.19</v>
      </c>
    </row>
    <row r="27" spans="1:25" ht="11.5" customHeight="1" x14ac:dyDescent="0.3">
      <c r="A27" s="3" t="s">
        <v>5</v>
      </c>
      <c r="B27" s="29">
        <v>15198</v>
      </c>
      <c r="C27" s="29"/>
      <c r="D27" s="31">
        <v>3.7</v>
      </c>
      <c r="E27" s="31"/>
      <c r="F27" s="30">
        <v>96.67</v>
      </c>
      <c r="G27" s="30"/>
      <c r="H27" s="29">
        <v>15785</v>
      </c>
      <c r="I27" s="29"/>
      <c r="J27" s="29">
        <v>328981</v>
      </c>
      <c r="K27" s="29"/>
      <c r="L27" s="4">
        <v>15332</v>
      </c>
      <c r="M27" s="29">
        <v>344313</v>
      </c>
      <c r="N27" s="29"/>
      <c r="O27" s="31">
        <v>7.7</v>
      </c>
      <c r="P27" s="31"/>
      <c r="Q27" s="30">
        <v>86.93</v>
      </c>
      <c r="R27" s="30"/>
      <c r="S27" s="32">
        <v>22</v>
      </c>
      <c r="T27" s="32"/>
      <c r="U27" s="33">
        <v>2030571.56</v>
      </c>
      <c r="V27" s="33"/>
      <c r="W27" s="30">
        <v>7.73</v>
      </c>
      <c r="X27" s="30"/>
      <c r="Y27" s="8">
        <v>78.239999999999995</v>
      </c>
    </row>
    <row r="28" spans="1:25" ht="11.5" customHeight="1" x14ac:dyDescent="0.3">
      <c r="A28" s="1" t="s">
        <v>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1</v>
      </c>
      <c r="B29" s="29">
        <v>8048</v>
      </c>
      <c r="C29" s="29"/>
      <c r="D29" s="30">
        <v>2.09</v>
      </c>
      <c r="E29" s="30"/>
      <c r="F29" s="30">
        <v>99.25</v>
      </c>
      <c r="G29" s="30"/>
      <c r="H29" s="29">
        <v>8728</v>
      </c>
      <c r="I29" s="29"/>
      <c r="J29" s="29">
        <v>225593</v>
      </c>
      <c r="K29" s="29"/>
      <c r="L29" s="4">
        <v>8713</v>
      </c>
      <c r="M29" s="29">
        <v>234306</v>
      </c>
      <c r="N29" s="29"/>
      <c r="O29" s="30">
        <v>5.71</v>
      </c>
      <c r="P29" s="30"/>
      <c r="Q29" s="30">
        <v>96.19</v>
      </c>
      <c r="R29" s="30"/>
      <c r="S29" s="32">
        <v>29</v>
      </c>
      <c r="T29" s="32"/>
      <c r="U29" s="33">
        <v>1586054.08</v>
      </c>
      <c r="V29" s="33"/>
      <c r="W29" s="30">
        <v>7.34</v>
      </c>
      <c r="X29" s="30"/>
      <c r="Y29" s="8">
        <v>93.35</v>
      </c>
    </row>
    <row r="30" spans="1:25" ht="14" customHeight="1" x14ac:dyDescent="0.3">
      <c r="A30" s="3" t="s">
        <v>2</v>
      </c>
      <c r="B30" s="32">
        <v>351</v>
      </c>
      <c r="C30" s="32"/>
      <c r="D30" s="30">
        <v>2.23</v>
      </c>
      <c r="E30" s="30"/>
      <c r="F30" s="30">
        <v>97.42</v>
      </c>
      <c r="G30" s="30"/>
      <c r="H30" s="32">
        <v>454</v>
      </c>
      <c r="I30" s="32"/>
      <c r="J30" s="29">
        <v>9040</v>
      </c>
      <c r="K30" s="29"/>
      <c r="L30" s="4">
        <v>1397</v>
      </c>
      <c r="M30" s="29">
        <v>10437</v>
      </c>
      <c r="N30" s="29"/>
      <c r="O30" s="30">
        <v>7.15</v>
      </c>
      <c r="P30" s="30"/>
      <c r="Q30" s="30">
        <v>81.09</v>
      </c>
      <c r="R30" s="30"/>
      <c r="S30" s="32">
        <v>29</v>
      </c>
      <c r="T30" s="32"/>
      <c r="U30" s="33">
        <v>109041.28</v>
      </c>
      <c r="V30" s="33"/>
      <c r="W30" s="30">
        <v>6.48</v>
      </c>
      <c r="X30" s="30"/>
      <c r="Y30" s="8">
        <v>78.17</v>
      </c>
    </row>
    <row r="31" spans="1:25" ht="14" customHeight="1" x14ac:dyDescent="0.3">
      <c r="A31" s="3" t="s">
        <v>3</v>
      </c>
      <c r="B31" s="32">
        <v>165</v>
      </c>
      <c r="C31" s="32"/>
      <c r="D31" s="30">
        <v>3.52</v>
      </c>
      <c r="E31" s="30"/>
      <c r="F31" s="31">
        <v>96.5</v>
      </c>
      <c r="G31" s="31"/>
      <c r="H31" s="32">
        <v>171</v>
      </c>
      <c r="I31" s="32"/>
      <c r="J31" s="29">
        <v>4757</v>
      </c>
      <c r="K31" s="29"/>
      <c r="L31" s="16">
        <v>110</v>
      </c>
      <c r="M31" s="29">
        <v>4867</v>
      </c>
      <c r="N31" s="29"/>
      <c r="O31" s="30">
        <v>8.8699999999999992</v>
      </c>
      <c r="P31" s="30"/>
      <c r="Q31" s="30">
        <v>75.650000000000006</v>
      </c>
      <c r="R31" s="30"/>
      <c r="S31" s="32">
        <v>29</v>
      </c>
      <c r="T31" s="32"/>
      <c r="U31" s="33">
        <v>53386.84</v>
      </c>
      <c r="V31" s="33"/>
      <c r="W31" s="30">
        <v>8.2899999999999991</v>
      </c>
      <c r="X31" s="30"/>
      <c r="Y31" s="18">
        <v>71.3</v>
      </c>
    </row>
    <row r="32" spans="1:25" ht="14" customHeight="1" x14ac:dyDescent="0.3">
      <c r="A32" s="3" t="s">
        <v>4</v>
      </c>
      <c r="B32" s="32">
        <v>355</v>
      </c>
      <c r="C32" s="32"/>
      <c r="D32" s="30">
        <v>7.23</v>
      </c>
      <c r="E32" s="30"/>
      <c r="F32" s="30">
        <v>74.66</v>
      </c>
      <c r="G32" s="30"/>
      <c r="H32" s="32">
        <v>368</v>
      </c>
      <c r="I32" s="32"/>
      <c r="J32" s="29">
        <v>6976</v>
      </c>
      <c r="K32" s="29"/>
      <c r="L32" s="4">
        <v>3727</v>
      </c>
      <c r="M32" s="29">
        <v>10703</v>
      </c>
      <c r="N32" s="29"/>
      <c r="O32" s="30">
        <v>6.17</v>
      </c>
      <c r="P32" s="30"/>
      <c r="Q32" s="30">
        <v>26.04</v>
      </c>
      <c r="R32" s="30"/>
      <c r="S32" s="32">
        <v>30</v>
      </c>
      <c r="T32" s="32"/>
      <c r="U32" s="33">
        <v>118783.13</v>
      </c>
      <c r="V32" s="33"/>
      <c r="W32" s="31">
        <v>5.0999999999999996</v>
      </c>
      <c r="X32" s="31"/>
      <c r="Y32" s="8">
        <v>20.29</v>
      </c>
    </row>
    <row r="33" spans="1:25" ht="13.25" customHeight="1" x14ac:dyDescent="0.3">
      <c r="A33" s="9" t="s">
        <v>5</v>
      </c>
      <c r="B33" s="34">
        <v>8919</v>
      </c>
      <c r="C33" s="34"/>
      <c r="D33" s="35">
        <v>2.17</v>
      </c>
      <c r="E33" s="35"/>
      <c r="F33" s="35">
        <v>98.84</v>
      </c>
      <c r="G33" s="35"/>
      <c r="H33" s="34">
        <v>9721</v>
      </c>
      <c r="I33" s="34"/>
      <c r="J33" s="34">
        <v>246366</v>
      </c>
      <c r="K33" s="34"/>
      <c r="L33" s="10">
        <v>13947</v>
      </c>
      <c r="M33" s="34">
        <v>260313</v>
      </c>
      <c r="N33" s="34"/>
      <c r="O33" s="35">
        <v>5.82</v>
      </c>
      <c r="P33" s="35"/>
      <c r="Q33" s="35">
        <v>92.75</v>
      </c>
      <c r="R33" s="35"/>
      <c r="S33" s="36">
        <v>29</v>
      </c>
      <c r="T33" s="36"/>
      <c r="U33" s="37">
        <v>1867265.33</v>
      </c>
      <c r="V33" s="37"/>
      <c r="W33" s="35">
        <v>7.11</v>
      </c>
      <c r="X33" s="35"/>
      <c r="Y33" s="13">
        <v>85.35</v>
      </c>
    </row>
    <row r="34" spans="1:25" ht="16.75" customHeight="1" x14ac:dyDescent="0.3">
      <c r="A34" s="14" t="s">
        <v>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1</v>
      </c>
      <c r="B35" s="29">
        <v>2902</v>
      </c>
      <c r="C35" s="29"/>
      <c r="D35" s="30">
        <v>0.75</v>
      </c>
      <c r="E35" s="30"/>
      <c r="F35" s="31">
        <v>100</v>
      </c>
      <c r="G35" s="31"/>
      <c r="H35" s="29">
        <v>4323</v>
      </c>
      <c r="I35" s="29"/>
      <c r="J35" s="29">
        <v>149278</v>
      </c>
      <c r="K35" s="29"/>
      <c r="L35" s="4">
        <v>6365</v>
      </c>
      <c r="M35" s="29">
        <v>155643</v>
      </c>
      <c r="N35" s="29"/>
      <c r="O35" s="31">
        <v>3.8</v>
      </c>
      <c r="P35" s="31"/>
      <c r="Q35" s="30">
        <v>99.99</v>
      </c>
      <c r="R35" s="30"/>
      <c r="S35" s="32">
        <v>53</v>
      </c>
      <c r="T35" s="32"/>
      <c r="U35" s="33">
        <v>1433949.5</v>
      </c>
      <c r="V35" s="33"/>
      <c r="W35" s="30">
        <v>6.64</v>
      </c>
      <c r="X35" s="30"/>
      <c r="Y35" s="8">
        <v>99.99</v>
      </c>
    </row>
    <row r="36" spans="1:25" ht="14" customHeight="1" x14ac:dyDescent="0.3">
      <c r="A36" s="3" t="s">
        <v>2</v>
      </c>
      <c r="B36" s="32">
        <v>406</v>
      </c>
      <c r="C36" s="32"/>
      <c r="D36" s="30">
        <v>2.58</v>
      </c>
      <c r="E36" s="30"/>
      <c r="F36" s="31">
        <v>100</v>
      </c>
      <c r="G36" s="31"/>
      <c r="H36" s="32">
        <v>514</v>
      </c>
      <c r="I36" s="32"/>
      <c r="J36" s="29">
        <v>25691</v>
      </c>
      <c r="K36" s="29"/>
      <c r="L36" s="4">
        <v>1875</v>
      </c>
      <c r="M36" s="29">
        <v>27566</v>
      </c>
      <c r="N36" s="29"/>
      <c r="O36" s="31">
        <v>18.899999999999999</v>
      </c>
      <c r="P36" s="31"/>
      <c r="Q36" s="30">
        <v>99.99</v>
      </c>
      <c r="R36" s="30"/>
      <c r="S36" s="32">
        <v>67</v>
      </c>
      <c r="T36" s="32"/>
      <c r="U36" s="33">
        <v>367106.23</v>
      </c>
      <c r="V36" s="33"/>
      <c r="W36" s="30">
        <v>21.83</v>
      </c>
      <c r="X36" s="30"/>
      <c r="Y36" s="18">
        <v>100</v>
      </c>
    </row>
    <row r="37" spans="1:25" ht="14" customHeight="1" x14ac:dyDescent="0.3">
      <c r="A37" s="3" t="s">
        <v>3</v>
      </c>
      <c r="B37" s="32">
        <v>165</v>
      </c>
      <c r="C37" s="32"/>
      <c r="D37" s="30">
        <v>3.52</v>
      </c>
      <c r="E37" s="30"/>
      <c r="F37" s="30">
        <v>100.02</v>
      </c>
      <c r="G37" s="30"/>
      <c r="H37" s="32">
        <v>188</v>
      </c>
      <c r="I37" s="32"/>
      <c r="J37" s="29">
        <v>12982</v>
      </c>
      <c r="K37" s="29"/>
      <c r="L37" s="16">
        <v>386</v>
      </c>
      <c r="M37" s="29">
        <v>13368</v>
      </c>
      <c r="N37" s="29"/>
      <c r="O37" s="30">
        <v>24.35</v>
      </c>
      <c r="P37" s="30"/>
      <c r="Q37" s="31">
        <v>100</v>
      </c>
      <c r="R37" s="31"/>
      <c r="S37" s="32">
        <v>81</v>
      </c>
      <c r="T37" s="32"/>
      <c r="U37" s="33">
        <v>184759.74</v>
      </c>
      <c r="V37" s="33"/>
      <c r="W37" s="31">
        <v>28.7</v>
      </c>
      <c r="X37" s="31"/>
      <c r="Y37" s="18">
        <v>100</v>
      </c>
    </row>
    <row r="38" spans="1:25" ht="14" customHeight="1" x14ac:dyDescent="0.3">
      <c r="A38" s="3" t="s">
        <v>4</v>
      </c>
      <c r="B38" s="29">
        <v>1243</v>
      </c>
      <c r="C38" s="29"/>
      <c r="D38" s="30">
        <v>25.33</v>
      </c>
      <c r="E38" s="30"/>
      <c r="F38" s="30">
        <v>99.99</v>
      </c>
      <c r="G38" s="30"/>
      <c r="H38" s="29">
        <v>1493</v>
      </c>
      <c r="I38" s="29"/>
      <c r="J38" s="29">
        <v>95316</v>
      </c>
      <c r="K38" s="29"/>
      <c r="L38" s="4">
        <v>33039</v>
      </c>
      <c r="M38" s="29">
        <v>128355</v>
      </c>
      <c r="N38" s="29"/>
      <c r="O38" s="30">
        <v>73.97</v>
      </c>
      <c r="P38" s="30"/>
      <c r="Q38" s="30">
        <v>100.01</v>
      </c>
      <c r="R38" s="30"/>
      <c r="S38" s="32">
        <v>103</v>
      </c>
      <c r="T38" s="32"/>
      <c r="U38" s="33">
        <v>1856585.08</v>
      </c>
      <c r="V38" s="33"/>
      <c r="W38" s="30">
        <v>79.709999999999994</v>
      </c>
      <c r="X38" s="30"/>
      <c r="Y38" s="18">
        <v>100</v>
      </c>
    </row>
    <row r="39" spans="1:25" ht="13.25" customHeight="1" x14ac:dyDescent="0.3">
      <c r="A39" s="9" t="s">
        <v>5</v>
      </c>
      <c r="B39" s="34">
        <v>4716</v>
      </c>
      <c r="C39" s="34"/>
      <c r="D39" s="35">
        <v>1.1499999999999999</v>
      </c>
      <c r="E39" s="35"/>
      <c r="F39" s="35">
        <v>99.99</v>
      </c>
      <c r="G39" s="35"/>
      <c r="H39" s="34">
        <v>6518</v>
      </c>
      <c r="I39" s="34"/>
      <c r="J39" s="34">
        <v>283267</v>
      </c>
      <c r="K39" s="34"/>
      <c r="L39" s="10">
        <v>41665</v>
      </c>
      <c r="M39" s="34">
        <v>324932</v>
      </c>
      <c r="N39" s="34"/>
      <c r="O39" s="35">
        <v>7.26</v>
      </c>
      <c r="P39" s="35"/>
      <c r="Q39" s="35">
        <v>100.01</v>
      </c>
      <c r="R39" s="35"/>
      <c r="S39" s="36">
        <v>68</v>
      </c>
      <c r="T39" s="36"/>
      <c r="U39" s="37">
        <v>3842400.55</v>
      </c>
      <c r="V39" s="37"/>
      <c r="W39" s="35">
        <v>14.64</v>
      </c>
      <c r="X39" s="35"/>
      <c r="Y39" s="13">
        <v>99.99</v>
      </c>
    </row>
    <row r="40" spans="1:25" ht="16.75" customHeight="1" x14ac:dyDescent="0.3">
      <c r="A40" s="14" t="s">
        <v>11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1</v>
      </c>
      <c r="B41" s="29">
        <v>385106</v>
      </c>
      <c r="C41" s="29"/>
      <c r="D41" s="30">
        <v>95.69</v>
      </c>
      <c r="E41" s="30"/>
      <c r="F41" s="28"/>
      <c r="G41" s="28"/>
      <c r="H41" s="29">
        <v>391474</v>
      </c>
      <c r="I41" s="29"/>
      <c r="J41" s="29">
        <v>3610427</v>
      </c>
      <c r="K41" s="29"/>
      <c r="L41" s="4">
        <v>489730</v>
      </c>
      <c r="M41" s="29">
        <v>4100157</v>
      </c>
      <c r="N41" s="29"/>
      <c r="O41" s="30">
        <v>94.08</v>
      </c>
      <c r="P41" s="30"/>
      <c r="Q41" s="28"/>
      <c r="R41" s="28"/>
      <c r="S41" s="32">
        <v>10</v>
      </c>
      <c r="T41" s="32"/>
      <c r="U41" s="33">
        <v>21599103.140000001</v>
      </c>
      <c r="V41" s="33"/>
      <c r="W41" s="30">
        <v>95.09</v>
      </c>
      <c r="X41" s="30"/>
      <c r="Y41" s="2"/>
    </row>
    <row r="42" spans="1:25" ht="14" customHeight="1" x14ac:dyDescent="0.3">
      <c r="A42" s="3" t="s">
        <v>2</v>
      </c>
      <c r="B42" s="29">
        <v>15738</v>
      </c>
      <c r="C42" s="29"/>
      <c r="D42" s="30">
        <v>93.53</v>
      </c>
      <c r="E42" s="30"/>
      <c r="F42" s="28"/>
      <c r="G42" s="28"/>
      <c r="H42" s="29">
        <v>16654</v>
      </c>
      <c r="I42" s="29"/>
      <c r="J42" s="29">
        <v>124186</v>
      </c>
      <c r="K42" s="29"/>
      <c r="L42" s="4">
        <v>21703</v>
      </c>
      <c r="M42" s="29">
        <v>145889</v>
      </c>
      <c r="N42" s="29"/>
      <c r="O42" s="30">
        <v>89.99</v>
      </c>
      <c r="P42" s="30"/>
      <c r="Q42" s="28"/>
      <c r="R42" s="28"/>
      <c r="S42" s="32">
        <v>9</v>
      </c>
      <c r="T42" s="32"/>
      <c r="U42" s="33">
        <v>1681569.12</v>
      </c>
      <c r="V42" s="33"/>
      <c r="W42" s="30">
        <v>94.03</v>
      </c>
      <c r="X42" s="30"/>
      <c r="Y42" s="2"/>
    </row>
    <row r="43" spans="1:25" ht="14" customHeight="1" x14ac:dyDescent="0.3">
      <c r="A43" s="3" t="s">
        <v>3</v>
      </c>
      <c r="B43" s="29">
        <v>4694</v>
      </c>
      <c r="C43" s="29"/>
      <c r="D43" s="30">
        <v>93.51</v>
      </c>
      <c r="E43" s="30"/>
      <c r="F43" s="28"/>
      <c r="G43" s="28"/>
      <c r="H43" s="29">
        <v>4777</v>
      </c>
      <c r="I43" s="29"/>
      <c r="J43" s="29">
        <v>50102</v>
      </c>
      <c r="K43" s="29"/>
      <c r="L43" s="4">
        <v>4796</v>
      </c>
      <c r="M43" s="29">
        <v>54898</v>
      </c>
      <c r="N43" s="29"/>
      <c r="O43" s="30">
        <v>91.89</v>
      </c>
      <c r="P43" s="30"/>
      <c r="Q43" s="28"/>
      <c r="R43" s="28"/>
      <c r="S43" s="32">
        <v>11</v>
      </c>
      <c r="T43" s="32"/>
      <c r="U43" s="33">
        <v>643785.55000000005</v>
      </c>
      <c r="V43" s="33"/>
      <c r="W43" s="30">
        <v>94.44</v>
      </c>
      <c r="X43" s="30"/>
      <c r="Y43" s="2"/>
    </row>
    <row r="44" spans="1:25" ht="14" customHeight="1" x14ac:dyDescent="0.3">
      <c r="A44" s="3" t="s">
        <v>4</v>
      </c>
      <c r="B44" s="29">
        <v>4907</v>
      </c>
      <c r="C44" s="29"/>
      <c r="D44" s="30">
        <v>91.17</v>
      </c>
      <c r="E44" s="30"/>
      <c r="F44" s="28"/>
      <c r="G44" s="28"/>
      <c r="H44" s="29">
        <v>5298</v>
      </c>
      <c r="I44" s="29"/>
      <c r="J44" s="29">
        <v>122462</v>
      </c>
      <c r="K44" s="29"/>
      <c r="L44" s="4">
        <v>51068</v>
      </c>
      <c r="M44" s="29">
        <v>173530</v>
      </c>
      <c r="N44" s="29"/>
      <c r="O44" s="30">
        <v>96.09</v>
      </c>
      <c r="P44" s="30"/>
      <c r="Q44" s="28"/>
      <c r="R44" s="28"/>
      <c r="S44" s="32">
        <v>35</v>
      </c>
      <c r="T44" s="32"/>
      <c r="U44" s="33">
        <v>2329186.17</v>
      </c>
      <c r="V44" s="33"/>
      <c r="W44" s="30">
        <v>97.32</v>
      </c>
      <c r="X44" s="30"/>
      <c r="Y44" s="2"/>
    </row>
    <row r="45" spans="1:25" ht="13.25" customHeight="1" x14ac:dyDescent="0.3">
      <c r="A45" s="9" t="s">
        <v>5</v>
      </c>
      <c r="B45" s="34">
        <v>410445</v>
      </c>
      <c r="C45" s="34"/>
      <c r="D45" s="35">
        <v>95.52</v>
      </c>
      <c r="E45" s="35"/>
      <c r="F45" s="40"/>
      <c r="G45" s="40"/>
      <c r="H45" s="34">
        <v>418203</v>
      </c>
      <c r="I45" s="34"/>
      <c r="J45" s="34">
        <v>3907177</v>
      </c>
      <c r="K45" s="34"/>
      <c r="L45" s="10">
        <v>567297</v>
      </c>
      <c r="M45" s="34">
        <v>4474474</v>
      </c>
      <c r="N45" s="34"/>
      <c r="O45" s="35">
        <v>93.99</v>
      </c>
      <c r="P45" s="35"/>
      <c r="Q45" s="40"/>
      <c r="R45" s="40"/>
      <c r="S45" s="36">
        <v>10</v>
      </c>
      <c r="T45" s="36"/>
      <c r="U45" s="37">
        <v>26253643.98</v>
      </c>
      <c r="V45" s="37"/>
      <c r="W45" s="39">
        <v>95.2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1</v>
      </c>
      <c r="B47" s="29">
        <v>17353</v>
      </c>
      <c r="C47" s="29"/>
      <c r="D47" s="31">
        <v>100</v>
      </c>
      <c r="E47" s="31"/>
      <c r="F47" s="31">
        <v>100</v>
      </c>
      <c r="G47" s="31"/>
      <c r="H47" s="29">
        <v>17570</v>
      </c>
      <c r="I47" s="29"/>
      <c r="J47" s="28"/>
      <c r="K47" s="28"/>
      <c r="L47" s="4">
        <v>257964</v>
      </c>
      <c r="M47" s="29">
        <v>257964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1115519.5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2</v>
      </c>
      <c r="B48" s="29">
        <v>1088</v>
      </c>
      <c r="C48" s="29"/>
      <c r="D48" s="31">
        <v>100</v>
      </c>
      <c r="E48" s="31"/>
      <c r="F48" s="31">
        <v>100</v>
      </c>
      <c r="G48" s="31"/>
      <c r="H48" s="29">
        <v>1155</v>
      </c>
      <c r="I48" s="29"/>
      <c r="J48" s="28"/>
      <c r="K48" s="28"/>
      <c r="L48" s="4">
        <v>16229</v>
      </c>
      <c r="M48" s="29">
        <v>16229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106713.17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</v>
      </c>
      <c r="B49" s="32">
        <v>326</v>
      </c>
      <c r="C49" s="32"/>
      <c r="D49" s="31">
        <v>100</v>
      </c>
      <c r="E49" s="31"/>
      <c r="F49" s="31">
        <v>100</v>
      </c>
      <c r="G49" s="31"/>
      <c r="H49" s="32">
        <v>344</v>
      </c>
      <c r="I49" s="32"/>
      <c r="J49" s="28"/>
      <c r="K49" s="28"/>
      <c r="L49" s="4">
        <v>4842</v>
      </c>
      <c r="M49" s="29">
        <v>4842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37882.410000000003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4</v>
      </c>
      <c r="B50" s="32">
        <v>475</v>
      </c>
      <c r="C50" s="32"/>
      <c r="D50" s="31">
        <v>100</v>
      </c>
      <c r="E50" s="31"/>
      <c r="F50" s="31">
        <v>100</v>
      </c>
      <c r="G50" s="31"/>
      <c r="H50" s="32">
        <v>523</v>
      </c>
      <c r="I50" s="32"/>
      <c r="J50" s="28"/>
      <c r="K50" s="28"/>
      <c r="L50" s="4">
        <v>7069</v>
      </c>
      <c r="M50" s="29">
        <v>7069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64223.839999999997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5</v>
      </c>
      <c r="B51" s="29">
        <v>19242</v>
      </c>
      <c r="C51" s="29"/>
      <c r="D51" s="31">
        <v>100</v>
      </c>
      <c r="E51" s="31"/>
      <c r="F51" s="31">
        <v>100</v>
      </c>
      <c r="G51" s="31"/>
      <c r="H51" s="29">
        <v>19592</v>
      </c>
      <c r="I51" s="29"/>
      <c r="J51" s="28"/>
      <c r="K51" s="28"/>
      <c r="L51" s="4">
        <v>286104</v>
      </c>
      <c r="M51" s="29">
        <v>286104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1324338.92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1</v>
      </c>
      <c r="B53" s="22">
        <v>402459</v>
      </c>
      <c r="C53" s="29"/>
      <c r="D53" s="23">
        <v>93.66</v>
      </c>
      <c r="E53" s="30"/>
      <c r="F53" s="28"/>
      <c r="G53" s="28"/>
      <c r="H53" s="22">
        <v>409044</v>
      </c>
      <c r="I53" s="29"/>
      <c r="J53" s="24">
        <v>3610427</v>
      </c>
      <c r="K53" s="29"/>
      <c r="L53" s="22">
        <v>747694</v>
      </c>
      <c r="M53" s="24">
        <v>4358121</v>
      </c>
      <c r="N53" s="29"/>
      <c r="O53" s="25">
        <v>91.55</v>
      </c>
      <c r="P53" s="30"/>
      <c r="Q53" s="28"/>
      <c r="R53" s="28"/>
      <c r="S53" s="26">
        <v>10</v>
      </c>
      <c r="T53" s="32"/>
      <c r="U53" s="33">
        <v>22714622.640000001</v>
      </c>
      <c r="V53" s="33"/>
      <c r="W53" s="30">
        <v>82.37</v>
      </c>
      <c r="X53" s="30"/>
      <c r="Y53" s="2"/>
    </row>
    <row r="54" spans="1:25" ht="14" customHeight="1" x14ac:dyDescent="0.3">
      <c r="A54" s="3" t="s">
        <v>2</v>
      </c>
      <c r="B54" s="4">
        <v>16826</v>
      </c>
      <c r="C54" s="29"/>
      <c r="D54" s="5">
        <v>3.92</v>
      </c>
      <c r="E54" s="30"/>
      <c r="F54" s="28"/>
      <c r="G54" s="28"/>
      <c r="H54" s="4">
        <v>17809</v>
      </c>
      <c r="I54" s="29"/>
      <c r="J54" s="6">
        <v>124186</v>
      </c>
      <c r="K54" s="29"/>
      <c r="L54" s="4">
        <v>37932</v>
      </c>
      <c r="M54" s="6">
        <v>162118</v>
      </c>
      <c r="N54" s="29"/>
      <c r="O54" s="21">
        <v>3.41</v>
      </c>
      <c r="P54" s="30"/>
      <c r="Q54" s="28"/>
      <c r="R54" s="28"/>
      <c r="S54" s="7">
        <v>9</v>
      </c>
      <c r="T54" s="32"/>
      <c r="U54" s="33">
        <v>1788282.29</v>
      </c>
      <c r="V54" s="33"/>
      <c r="W54" s="30">
        <v>6.48</v>
      </c>
      <c r="X54" s="30"/>
      <c r="Y54" s="2"/>
    </row>
    <row r="55" spans="1:25" ht="13.25" customHeight="1" x14ac:dyDescent="0.3">
      <c r="A55" s="3" t="s">
        <v>3</v>
      </c>
      <c r="B55" s="4">
        <v>5020</v>
      </c>
      <c r="C55" s="29"/>
      <c r="D55" s="5">
        <v>1.17</v>
      </c>
      <c r="E55" s="30"/>
      <c r="F55" s="28"/>
      <c r="G55" s="28"/>
      <c r="H55" s="4">
        <v>5121</v>
      </c>
      <c r="I55" s="29"/>
      <c r="J55" s="6">
        <v>50102</v>
      </c>
      <c r="K55" s="29"/>
      <c r="L55" s="4">
        <v>9638</v>
      </c>
      <c r="M55" s="6">
        <v>59740</v>
      </c>
      <c r="N55" s="29"/>
      <c r="O55" s="21">
        <v>1.25</v>
      </c>
      <c r="P55" s="30"/>
      <c r="Q55" s="28"/>
      <c r="R55" s="28"/>
      <c r="S55" s="7">
        <v>11</v>
      </c>
      <c r="T55" s="32"/>
      <c r="U55" s="33">
        <v>681667.96</v>
      </c>
      <c r="V55" s="33"/>
      <c r="W55" s="30">
        <v>2.4700000000000002</v>
      </c>
      <c r="X55" s="30"/>
      <c r="Y55" s="2"/>
    </row>
    <row r="56" spans="1:25" x14ac:dyDescent="0.3">
      <c r="A56" s="3" t="s">
        <v>4</v>
      </c>
      <c r="B56" s="4">
        <v>5382</v>
      </c>
      <c r="C56" s="29"/>
      <c r="D56" s="5">
        <v>1.25</v>
      </c>
      <c r="E56" s="30"/>
      <c r="F56" s="28"/>
      <c r="G56" s="28"/>
      <c r="H56" s="4">
        <v>5821</v>
      </c>
      <c r="I56" s="29"/>
      <c r="J56" s="6">
        <v>122462</v>
      </c>
      <c r="K56" s="29"/>
      <c r="L56" s="4">
        <v>58137</v>
      </c>
      <c r="M56" s="6">
        <v>180599</v>
      </c>
      <c r="N56" s="29"/>
      <c r="O56" s="21">
        <v>3.79</v>
      </c>
      <c r="P56" s="30"/>
      <c r="Q56" s="28"/>
      <c r="R56" s="28"/>
      <c r="S56" s="7">
        <v>33</v>
      </c>
      <c r="T56" s="32"/>
      <c r="U56" s="33">
        <v>2393410.0099999998</v>
      </c>
      <c r="V56" s="33"/>
      <c r="W56" s="30">
        <v>8.68</v>
      </c>
      <c r="X56" s="30"/>
      <c r="Y56" s="2"/>
    </row>
    <row r="57" spans="1:25" x14ac:dyDescent="0.3">
      <c r="A57" s="3" t="s">
        <v>5</v>
      </c>
      <c r="B57" s="10">
        <v>429687</v>
      </c>
      <c r="C57" s="34"/>
      <c r="D57" s="17">
        <v>100</v>
      </c>
      <c r="E57" s="35"/>
      <c r="F57" s="40"/>
      <c r="G57" s="40"/>
      <c r="H57" s="10">
        <v>437795</v>
      </c>
      <c r="I57" s="34"/>
      <c r="J57" s="11">
        <v>3907177</v>
      </c>
      <c r="K57" s="34"/>
      <c r="L57" s="10">
        <v>853401</v>
      </c>
      <c r="M57" s="11">
        <v>4760578</v>
      </c>
      <c r="N57" s="34"/>
      <c r="O57" s="27">
        <v>100</v>
      </c>
      <c r="P57" s="35"/>
      <c r="Q57" s="40"/>
      <c r="R57" s="40"/>
      <c r="S57" s="12">
        <v>11</v>
      </c>
      <c r="T57" s="36"/>
      <c r="U57" s="37">
        <v>27577982.899999999</v>
      </c>
      <c r="V57" s="37"/>
      <c r="W57" s="39">
        <v>100</v>
      </c>
      <c r="X57" s="39"/>
      <c r="Y57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6DBAD-E9CA-45FD-B77B-94B073DCC19C}">
  <dimension ref="A1:Z57"/>
  <sheetViews>
    <sheetView topLeftCell="A33" zoomScale="70" zoomScaleNormal="70" workbookViewId="0">
      <selection activeCell="O49" sqref="O49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248227</v>
      </c>
      <c r="C5" s="29"/>
      <c r="D5" s="30">
        <v>64.209999999999994</v>
      </c>
      <c r="E5" s="30"/>
      <c r="F5" s="30">
        <v>64.209999999999994</v>
      </c>
      <c r="G5" s="30"/>
      <c r="H5" s="29">
        <v>249906</v>
      </c>
      <c r="I5" s="29"/>
      <c r="J5" s="29">
        <v>1423936</v>
      </c>
      <c r="K5" s="29"/>
      <c r="L5" s="4">
        <v>233926</v>
      </c>
      <c r="M5" s="29">
        <v>1657862</v>
      </c>
      <c r="N5" s="29"/>
      <c r="O5" s="31">
        <v>42.39</v>
      </c>
      <c r="P5" s="31"/>
      <c r="Q5" s="31">
        <v>42.39</v>
      </c>
      <c r="R5" s="31"/>
      <c r="S5" s="32">
        <v>6</v>
      </c>
      <c r="T5" s="32"/>
      <c r="U5" s="33">
        <v>8934318.8000000007</v>
      </c>
      <c r="V5" s="33"/>
      <c r="W5" s="30">
        <v>43.33</v>
      </c>
      <c r="X5" s="30"/>
      <c r="Y5" s="8">
        <v>43.33</v>
      </c>
    </row>
    <row r="6" spans="1:26" ht="14" customHeight="1" x14ac:dyDescent="0.3">
      <c r="A6" s="3" t="s">
        <v>30</v>
      </c>
      <c r="B6" s="29">
        <v>12539</v>
      </c>
      <c r="C6" s="29"/>
      <c r="D6" s="30">
        <v>81.06</v>
      </c>
      <c r="E6" s="30"/>
      <c r="F6" s="30">
        <v>81.06</v>
      </c>
      <c r="G6" s="30"/>
      <c r="H6" s="29">
        <v>12790</v>
      </c>
      <c r="I6" s="29"/>
      <c r="J6" s="29">
        <v>56285</v>
      </c>
      <c r="K6" s="29"/>
      <c r="L6" s="4">
        <v>9630</v>
      </c>
      <c r="M6" s="29">
        <v>65915</v>
      </c>
      <c r="N6" s="29"/>
      <c r="O6" s="31">
        <v>49.45</v>
      </c>
      <c r="P6" s="31"/>
      <c r="Q6" s="31">
        <v>49.45</v>
      </c>
      <c r="R6" s="31"/>
      <c r="S6" s="32">
        <v>5</v>
      </c>
      <c r="T6" s="32"/>
      <c r="U6" s="33">
        <v>841145.15</v>
      </c>
      <c r="V6" s="33"/>
      <c r="W6" s="30">
        <v>53.33</v>
      </c>
      <c r="X6" s="30"/>
      <c r="Y6" s="8">
        <v>53.33</v>
      </c>
    </row>
    <row r="7" spans="1:26" ht="14" customHeight="1" x14ac:dyDescent="0.3">
      <c r="A7" s="3" t="s">
        <v>31</v>
      </c>
      <c r="B7" s="29">
        <v>3531</v>
      </c>
      <c r="C7" s="29"/>
      <c r="D7" s="30">
        <v>74.94</v>
      </c>
      <c r="E7" s="30"/>
      <c r="F7" s="30">
        <v>74.94</v>
      </c>
      <c r="G7" s="30"/>
      <c r="H7" s="29">
        <v>3543</v>
      </c>
      <c r="I7" s="29"/>
      <c r="J7" s="29">
        <v>18463</v>
      </c>
      <c r="K7" s="29"/>
      <c r="L7" s="4">
        <v>2707</v>
      </c>
      <c r="M7" s="29">
        <v>21170</v>
      </c>
      <c r="N7" s="29"/>
      <c r="O7" s="30">
        <v>42.09</v>
      </c>
      <c r="P7" s="30"/>
      <c r="Q7" s="30">
        <v>42.09</v>
      </c>
      <c r="R7" s="30"/>
      <c r="S7" s="32">
        <v>5</v>
      </c>
      <c r="T7" s="32"/>
      <c r="U7" s="33">
        <v>266084.89</v>
      </c>
      <c r="V7" s="33"/>
      <c r="W7" s="30">
        <v>44.87</v>
      </c>
      <c r="X7" s="30"/>
      <c r="Y7" s="8">
        <v>44.87</v>
      </c>
    </row>
    <row r="8" spans="1:26" ht="14" customHeight="1" x14ac:dyDescent="0.3">
      <c r="A8" s="3" t="s">
        <v>32</v>
      </c>
      <c r="B8" s="29">
        <v>1995</v>
      </c>
      <c r="C8" s="29"/>
      <c r="D8" s="30">
        <v>40.61</v>
      </c>
      <c r="E8" s="30"/>
      <c r="F8" s="30">
        <v>40.61</v>
      </c>
      <c r="G8" s="30"/>
      <c r="H8" s="29">
        <v>2087</v>
      </c>
      <c r="I8" s="29"/>
      <c r="J8" s="29">
        <v>9567</v>
      </c>
      <c r="K8" s="29"/>
      <c r="L8" s="4">
        <v>3036</v>
      </c>
      <c r="M8" s="29">
        <v>12603</v>
      </c>
      <c r="N8" s="29"/>
      <c r="O8" s="31">
        <v>7.86</v>
      </c>
      <c r="P8" s="31"/>
      <c r="Q8" s="31">
        <v>7.86</v>
      </c>
      <c r="R8" s="31"/>
      <c r="S8" s="32">
        <v>6</v>
      </c>
      <c r="T8" s="32"/>
      <c r="U8" s="33">
        <v>156973.47</v>
      </c>
      <c r="V8" s="33"/>
      <c r="W8" s="30">
        <v>7.39</v>
      </c>
      <c r="X8" s="30"/>
      <c r="Y8" s="8">
        <v>7.39</v>
      </c>
    </row>
    <row r="9" spans="1:26" ht="13.25" customHeight="1" x14ac:dyDescent="0.3">
      <c r="A9" s="9" t="s">
        <v>33</v>
      </c>
      <c r="B9" s="34">
        <v>266292</v>
      </c>
      <c r="C9" s="34"/>
      <c r="D9" s="35">
        <v>64.680000000000007</v>
      </c>
      <c r="E9" s="35"/>
      <c r="F9" s="35">
        <v>64.680000000000007</v>
      </c>
      <c r="G9" s="35"/>
      <c r="H9" s="34">
        <v>268326</v>
      </c>
      <c r="I9" s="34"/>
      <c r="J9" s="34">
        <v>1508251</v>
      </c>
      <c r="K9" s="34"/>
      <c r="L9" s="10">
        <v>249299</v>
      </c>
      <c r="M9" s="34">
        <v>1757550</v>
      </c>
      <c r="N9" s="34"/>
      <c r="O9" s="35">
        <v>41.3</v>
      </c>
      <c r="P9" s="35"/>
      <c r="Q9" s="35">
        <v>41.3</v>
      </c>
      <c r="R9" s="35"/>
      <c r="S9" s="36">
        <v>6</v>
      </c>
      <c r="T9" s="36"/>
      <c r="U9" s="37">
        <v>10198522.310000001</v>
      </c>
      <c r="V9" s="37"/>
      <c r="W9" s="35">
        <v>40.93</v>
      </c>
      <c r="X9" s="35"/>
      <c r="Y9" s="13">
        <v>40.93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85769</v>
      </c>
      <c r="C11" s="29"/>
      <c r="D11" s="31">
        <v>22.19</v>
      </c>
      <c r="E11" s="31"/>
      <c r="F11" s="30">
        <v>86.4</v>
      </c>
      <c r="G11" s="30"/>
      <c r="H11" s="29">
        <v>86637</v>
      </c>
      <c r="I11" s="29"/>
      <c r="J11" s="29">
        <v>901976</v>
      </c>
      <c r="K11" s="29"/>
      <c r="L11" s="4">
        <v>199224</v>
      </c>
      <c r="M11" s="29">
        <v>1101200</v>
      </c>
      <c r="N11" s="29"/>
      <c r="O11" s="30">
        <v>28.16</v>
      </c>
      <c r="P11" s="30"/>
      <c r="Q11" s="30">
        <v>70.55</v>
      </c>
      <c r="R11" s="30"/>
      <c r="S11" s="32">
        <v>12</v>
      </c>
      <c r="T11" s="32"/>
      <c r="U11" s="33">
        <v>4811229.34</v>
      </c>
      <c r="V11" s="33"/>
      <c r="W11" s="30">
        <v>23.33</v>
      </c>
      <c r="X11" s="30"/>
      <c r="Y11" s="8">
        <v>66.66</v>
      </c>
    </row>
    <row r="12" spans="1:26" ht="14" customHeight="1" x14ac:dyDescent="0.3">
      <c r="A12" s="3" t="s">
        <v>30</v>
      </c>
      <c r="B12" s="29">
        <v>1425</v>
      </c>
      <c r="C12" s="29"/>
      <c r="D12" s="30">
        <v>9.2100000000000009</v>
      </c>
      <c r="E12" s="30"/>
      <c r="F12" s="30">
        <v>90.27</v>
      </c>
      <c r="G12" s="30"/>
      <c r="H12" s="29">
        <v>1477</v>
      </c>
      <c r="I12" s="29"/>
      <c r="J12" s="29">
        <v>12613</v>
      </c>
      <c r="K12" s="29"/>
      <c r="L12" s="4">
        <v>5899</v>
      </c>
      <c r="M12" s="29">
        <v>18512</v>
      </c>
      <c r="N12" s="29"/>
      <c r="O12" s="30">
        <v>13.89</v>
      </c>
      <c r="P12" s="30"/>
      <c r="Q12" s="30">
        <v>63.34</v>
      </c>
      <c r="R12" s="30"/>
      <c r="S12" s="32">
        <v>12</v>
      </c>
      <c r="T12" s="32"/>
      <c r="U12" s="33">
        <v>156910.09</v>
      </c>
      <c r="V12" s="33"/>
      <c r="W12" s="31">
        <v>9.9499999999999993</v>
      </c>
      <c r="X12" s="31"/>
      <c r="Y12" s="8">
        <v>63.28</v>
      </c>
    </row>
    <row r="13" spans="1:26" ht="14" customHeight="1" x14ac:dyDescent="0.3">
      <c r="A13" s="3" t="s">
        <v>31</v>
      </c>
      <c r="B13" s="32">
        <v>547</v>
      </c>
      <c r="C13" s="32"/>
      <c r="D13" s="30">
        <v>11.61</v>
      </c>
      <c r="E13" s="30"/>
      <c r="F13" s="30">
        <v>86.55</v>
      </c>
      <c r="G13" s="30"/>
      <c r="H13" s="32">
        <v>551</v>
      </c>
      <c r="I13" s="32"/>
      <c r="J13" s="29">
        <v>5711</v>
      </c>
      <c r="K13" s="29"/>
      <c r="L13" s="4">
        <v>1364</v>
      </c>
      <c r="M13" s="29">
        <v>7075</v>
      </c>
      <c r="N13" s="29"/>
      <c r="O13" s="30">
        <v>14.07</v>
      </c>
      <c r="P13" s="30"/>
      <c r="Q13" s="30">
        <v>56.16</v>
      </c>
      <c r="R13" s="30"/>
      <c r="S13" s="32">
        <v>12</v>
      </c>
      <c r="T13" s="32"/>
      <c r="U13" s="33">
        <v>59389.88</v>
      </c>
      <c r="V13" s="33"/>
      <c r="W13" s="30">
        <v>10.01</v>
      </c>
      <c r="X13" s="30"/>
      <c r="Y13" s="8">
        <v>54.88</v>
      </c>
    </row>
    <row r="14" spans="1:26" ht="14" customHeight="1" x14ac:dyDescent="0.3">
      <c r="A14" s="3" t="s">
        <v>32</v>
      </c>
      <c r="B14" s="32">
        <v>897</v>
      </c>
      <c r="C14" s="32"/>
      <c r="D14" s="30">
        <v>18.260000000000002</v>
      </c>
      <c r="E14" s="30"/>
      <c r="F14" s="31">
        <v>58.87</v>
      </c>
      <c r="G14" s="31"/>
      <c r="H14" s="32">
        <v>921</v>
      </c>
      <c r="I14" s="32"/>
      <c r="J14" s="29">
        <v>4150</v>
      </c>
      <c r="K14" s="29"/>
      <c r="L14" s="4">
        <v>7850</v>
      </c>
      <c r="M14" s="29">
        <v>12000</v>
      </c>
      <c r="N14" s="29"/>
      <c r="O14" s="30">
        <v>7.48</v>
      </c>
      <c r="P14" s="30"/>
      <c r="Q14" s="30">
        <v>15.34</v>
      </c>
      <c r="R14" s="30"/>
      <c r="S14" s="32">
        <v>13</v>
      </c>
      <c r="T14" s="32"/>
      <c r="U14" s="33">
        <v>106094.89</v>
      </c>
      <c r="V14" s="33"/>
      <c r="W14" s="30">
        <v>4.99</v>
      </c>
      <c r="X14" s="30"/>
      <c r="Y14" s="8">
        <v>12.38</v>
      </c>
    </row>
    <row r="15" spans="1:26" ht="13.25" customHeight="1" x14ac:dyDescent="0.3">
      <c r="A15" s="9" t="s">
        <v>33</v>
      </c>
      <c r="B15" s="34">
        <v>88638</v>
      </c>
      <c r="C15" s="34"/>
      <c r="D15" s="35">
        <v>21.53</v>
      </c>
      <c r="E15" s="35"/>
      <c r="F15" s="35">
        <v>86.21</v>
      </c>
      <c r="G15" s="35"/>
      <c r="H15" s="34">
        <v>89586</v>
      </c>
      <c r="I15" s="34"/>
      <c r="J15" s="34">
        <v>924450</v>
      </c>
      <c r="K15" s="34"/>
      <c r="L15" s="10">
        <v>214337</v>
      </c>
      <c r="M15" s="34">
        <v>1138787</v>
      </c>
      <c r="N15" s="34"/>
      <c r="O15" s="39">
        <v>26.76</v>
      </c>
      <c r="P15" s="39"/>
      <c r="Q15" s="35">
        <v>68.06</v>
      </c>
      <c r="R15" s="35"/>
      <c r="S15" s="36">
        <v>12</v>
      </c>
      <c r="T15" s="36"/>
      <c r="U15" s="37">
        <v>5133624.2</v>
      </c>
      <c r="V15" s="37"/>
      <c r="W15" s="35">
        <v>20.6</v>
      </c>
      <c r="X15" s="35"/>
      <c r="Y15" s="13">
        <v>61.53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31975</v>
      </c>
      <c r="C17" s="29"/>
      <c r="D17" s="30">
        <v>8.27</v>
      </c>
      <c r="E17" s="30"/>
      <c r="F17" s="30">
        <v>94.67</v>
      </c>
      <c r="G17" s="30"/>
      <c r="H17" s="29">
        <v>33640</v>
      </c>
      <c r="I17" s="29"/>
      <c r="J17" s="29">
        <v>525218</v>
      </c>
      <c r="K17" s="29"/>
      <c r="L17" s="4">
        <v>39612</v>
      </c>
      <c r="M17" s="29">
        <v>564830</v>
      </c>
      <c r="N17" s="29"/>
      <c r="O17" s="30">
        <v>14.44</v>
      </c>
      <c r="P17" s="30"/>
      <c r="Q17" s="31">
        <v>84.99</v>
      </c>
      <c r="R17" s="31"/>
      <c r="S17" s="32">
        <v>17</v>
      </c>
      <c r="T17" s="32"/>
      <c r="U17" s="33">
        <v>2859733.46</v>
      </c>
      <c r="V17" s="33"/>
      <c r="W17" s="30">
        <v>13.87</v>
      </c>
      <c r="X17" s="30"/>
      <c r="Y17" s="8">
        <v>80.53</v>
      </c>
    </row>
    <row r="18" spans="1:25" ht="14" customHeight="1" x14ac:dyDescent="0.3">
      <c r="A18" s="3" t="s">
        <v>30</v>
      </c>
      <c r="B18" s="32">
        <v>577</v>
      </c>
      <c r="C18" s="32"/>
      <c r="D18" s="30">
        <v>3.73</v>
      </c>
      <c r="E18" s="30"/>
      <c r="F18" s="30">
        <v>94</v>
      </c>
      <c r="G18" s="30"/>
      <c r="H18" s="32">
        <v>661</v>
      </c>
      <c r="I18" s="32"/>
      <c r="J18" s="29">
        <v>8945</v>
      </c>
      <c r="K18" s="29"/>
      <c r="L18" s="4">
        <v>1326</v>
      </c>
      <c r="M18" s="29">
        <v>10271</v>
      </c>
      <c r="N18" s="29"/>
      <c r="O18" s="30">
        <v>7.71</v>
      </c>
      <c r="P18" s="30"/>
      <c r="Q18" s="30">
        <v>71.05</v>
      </c>
      <c r="R18" s="30"/>
      <c r="S18" s="32">
        <v>17</v>
      </c>
      <c r="T18" s="32"/>
      <c r="U18" s="33">
        <v>94240.05</v>
      </c>
      <c r="V18" s="33"/>
      <c r="W18" s="31">
        <v>5.98</v>
      </c>
      <c r="X18" s="31"/>
      <c r="Y18" s="8">
        <v>69.260000000000005</v>
      </c>
    </row>
    <row r="19" spans="1:25" ht="14" customHeight="1" x14ac:dyDescent="0.3">
      <c r="A19" s="3" t="s">
        <v>31</v>
      </c>
      <c r="B19" s="32">
        <v>265</v>
      </c>
      <c r="C19" s="32"/>
      <c r="D19" s="30">
        <v>5.62</v>
      </c>
      <c r="E19" s="30"/>
      <c r="F19" s="30">
        <v>92.17</v>
      </c>
      <c r="G19" s="30"/>
      <c r="H19" s="32">
        <v>277</v>
      </c>
      <c r="I19" s="32"/>
      <c r="J19" s="29">
        <v>4557</v>
      </c>
      <c r="K19" s="29"/>
      <c r="L19" s="16">
        <v>174</v>
      </c>
      <c r="M19" s="29">
        <v>4731</v>
      </c>
      <c r="N19" s="29"/>
      <c r="O19" s="30">
        <v>9.41</v>
      </c>
      <c r="P19" s="30"/>
      <c r="Q19" s="30">
        <v>65.569999999999993</v>
      </c>
      <c r="R19" s="30"/>
      <c r="S19" s="32">
        <v>17</v>
      </c>
      <c r="T19" s="32"/>
      <c r="U19" s="33">
        <v>43966.66</v>
      </c>
      <c r="V19" s="33"/>
      <c r="W19" s="30">
        <v>7.41</v>
      </c>
      <c r="X19" s="30"/>
      <c r="Y19" s="8">
        <v>62.29</v>
      </c>
    </row>
    <row r="20" spans="1:25" ht="14" customHeight="1" x14ac:dyDescent="0.3">
      <c r="A20" s="3" t="s">
        <v>32</v>
      </c>
      <c r="B20" s="32">
        <v>302</v>
      </c>
      <c r="C20" s="32"/>
      <c r="D20" s="30">
        <v>6.15</v>
      </c>
      <c r="E20" s="30"/>
      <c r="F20" s="30">
        <v>65.02</v>
      </c>
      <c r="G20" s="30"/>
      <c r="H20" s="32">
        <v>328</v>
      </c>
      <c r="I20" s="32"/>
      <c r="J20" s="29">
        <v>3753</v>
      </c>
      <c r="K20" s="29"/>
      <c r="L20" s="4">
        <v>1655</v>
      </c>
      <c r="M20" s="29">
        <v>5408</v>
      </c>
      <c r="N20" s="29"/>
      <c r="O20" s="30">
        <v>3.37</v>
      </c>
      <c r="P20" s="30"/>
      <c r="Q20" s="30">
        <v>18.71</v>
      </c>
      <c r="R20" s="30"/>
      <c r="S20" s="32">
        <v>17</v>
      </c>
      <c r="T20" s="32"/>
      <c r="U20" s="33">
        <v>49985.07</v>
      </c>
      <c r="V20" s="33"/>
      <c r="W20" s="30">
        <v>2.35</v>
      </c>
      <c r="X20" s="30"/>
      <c r="Y20" s="8">
        <v>14.73</v>
      </c>
    </row>
    <row r="21" spans="1:25" ht="13.25" customHeight="1" x14ac:dyDescent="0.3">
      <c r="A21" s="9" t="s">
        <v>33</v>
      </c>
      <c r="B21" s="34">
        <v>33119</v>
      </c>
      <c r="C21" s="34"/>
      <c r="D21" s="35">
        <v>8.0399999999999991</v>
      </c>
      <c r="E21" s="35"/>
      <c r="F21" s="35">
        <v>94.25</v>
      </c>
      <c r="G21" s="35"/>
      <c r="H21" s="34">
        <v>34906</v>
      </c>
      <c r="I21" s="34"/>
      <c r="J21" s="34">
        <v>542473</v>
      </c>
      <c r="K21" s="34"/>
      <c r="L21" s="10">
        <v>42767</v>
      </c>
      <c r="M21" s="34">
        <v>585240</v>
      </c>
      <c r="N21" s="34"/>
      <c r="O21" s="35">
        <v>13.75</v>
      </c>
      <c r="P21" s="35"/>
      <c r="Q21" s="35">
        <v>81.81</v>
      </c>
      <c r="R21" s="35"/>
      <c r="S21" s="36">
        <v>17</v>
      </c>
      <c r="T21" s="36"/>
      <c r="U21" s="37">
        <v>3047925.24</v>
      </c>
      <c r="V21" s="37"/>
      <c r="W21" s="35">
        <v>12.23</v>
      </c>
      <c r="X21" s="35"/>
      <c r="Y21" s="13">
        <v>73.760000000000005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11832</v>
      </c>
      <c r="C23" s="29"/>
      <c r="D23" s="30">
        <v>3.06</v>
      </c>
      <c r="E23" s="30"/>
      <c r="F23" s="30">
        <v>97.73</v>
      </c>
      <c r="G23" s="30"/>
      <c r="H23" s="29">
        <v>12349</v>
      </c>
      <c r="I23" s="29"/>
      <c r="J23" s="29">
        <v>254822</v>
      </c>
      <c r="K23" s="29"/>
      <c r="L23" s="4">
        <v>12936</v>
      </c>
      <c r="M23" s="29">
        <v>267758</v>
      </c>
      <c r="N23" s="29"/>
      <c r="O23" s="30">
        <v>6.85</v>
      </c>
      <c r="P23" s="30"/>
      <c r="Q23" s="30">
        <v>91.84</v>
      </c>
      <c r="R23" s="30"/>
      <c r="S23" s="32">
        <v>22</v>
      </c>
      <c r="T23" s="32"/>
      <c r="U23" s="33">
        <v>1519802.14</v>
      </c>
      <c r="V23" s="33"/>
      <c r="W23" s="31">
        <v>7.37</v>
      </c>
      <c r="X23" s="31"/>
      <c r="Y23" s="8">
        <v>87.9</v>
      </c>
    </row>
    <row r="24" spans="1:25" ht="14" customHeight="1" x14ac:dyDescent="0.3">
      <c r="A24" s="3" t="s">
        <v>30</v>
      </c>
      <c r="B24" s="32">
        <v>281</v>
      </c>
      <c r="C24" s="32"/>
      <c r="D24" s="30">
        <v>1.82</v>
      </c>
      <c r="E24" s="30"/>
      <c r="F24" s="30">
        <v>95.82</v>
      </c>
      <c r="G24" s="30"/>
      <c r="H24" s="32">
        <v>315</v>
      </c>
      <c r="I24" s="32"/>
      <c r="J24" s="29">
        <v>5816</v>
      </c>
      <c r="K24" s="29"/>
      <c r="L24" s="16">
        <v>588</v>
      </c>
      <c r="M24" s="29">
        <v>6404</v>
      </c>
      <c r="N24" s="29"/>
      <c r="O24" s="30">
        <v>4.8</v>
      </c>
      <c r="P24" s="30"/>
      <c r="Q24" s="30">
        <v>75.849999999999994</v>
      </c>
      <c r="R24" s="30"/>
      <c r="S24" s="32">
        <v>22</v>
      </c>
      <c r="T24" s="32"/>
      <c r="U24" s="33">
        <v>65574.460000000006</v>
      </c>
      <c r="V24" s="33"/>
      <c r="W24" s="30">
        <v>4.16</v>
      </c>
      <c r="X24" s="30"/>
      <c r="Y24" s="8">
        <v>73.42</v>
      </c>
    </row>
    <row r="25" spans="1:25" ht="14" customHeight="1" x14ac:dyDescent="0.3">
      <c r="A25" s="3" t="s">
        <v>31</v>
      </c>
      <c r="B25" s="32">
        <v>142</v>
      </c>
      <c r="C25" s="32"/>
      <c r="D25" s="30">
        <v>3.01</v>
      </c>
      <c r="E25" s="30"/>
      <c r="F25" s="30">
        <v>95.18</v>
      </c>
      <c r="G25" s="30"/>
      <c r="H25" s="32">
        <v>143</v>
      </c>
      <c r="I25" s="32"/>
      <c r="J25" s="29">
        <v>3032</v>
      </c>
      <c r="K25" s="29"/>
      <c r="L25" s="16">
        <v>203</v>
      </c>
      <c r="M25" s="29">
        <v>3235</v>
      </c>
      <c r="N25" s="29"/>
      <c r="O25" s="30">
        <v>6.43</v>
      </c>
      <c r="P25" s="30"/>
      <c r="Q25" s="30">
        <v>72</v>
      </c>
      <c r="R25" s="30"/>
      <c r="S25" s="32">
        <v>22</v>
      </c>
      <c r="T25" s="32"/>
      <c r="U25" s="33">
        <v>32727.93</v>
      </c>
      <c r="V25" s="33"/>
      <c r="W25" s="30">
        <v>5.52</v>
      </c>
      <c r="X25" s="30"/>
      <c r="Y25" s="8">
        <v>67.81</v>
      </c>
    </row>
    <row r="26" spans="1:25" ht="14" customHeight="1" x14ac:dyDescent="0.3">
      <c r="A26" s="3" t="s">
        <v>32</v>
      </c>
      <c r="B26" s="32">
        <v>228</v>
      </c>
      <c r="C26" s="32"/>
      <c r="D26" s="30">
        <v>4.6399999999999997</v>
      </c>
      <c r="E26" s="30"/>
      <c r="F26" s="30">
        <v>69.66</v>
      </c>
      <c r="G26" s="30"/>
      <c r="H26" s="32">
        <v>231</v>
      </c>
      <c r="I26" s="32"/>
      <c r="J26" s="29">
        <v>3469</v>
      </c>
      <c r="K26" s="29"/>
      <c r="L26" s="4">
        <v>1699</v>
      </c>
      <c r="M26" s="29">
        <v>5168</v>
      </c>
      <c r="N26" s="29"/>
      <c r="O26" s="30">
        <v>3.22</v>
      </c>
      <c r="P26" s="30"/>
      <c r="Q26" s="30">
        <v>21.93</v>
      </c>
      <c r="R26" s="30"/>
      <c r="S26" s="32">
        <v>22</v>
      </c>
      <c r="T26" s="32"/>
      <c r="U26" s="33">
        <v>52109.89</v>
      </c>
      <c r="V26" s="33"/>
      <c r="W26" s="30">
        <v>2.4500000000000002</v>
      </c>
      <c r="X26" s="30"/>
      <c r="Y26" s="8">
        <v>17.18</v>
      </c>
    </row>
    <row r="27" spans="1:25" ht="11.5" customHeight="1" x14ac:dyDescent="0.3">
      <c r="A27" s="3" t="s">
        <v>33</v>
      </c>
      <c r="B27" s="29">
        <v>12483</v>
      </c>
      <c r="C27" s="29"/>
      <c r="D27" s="31">
        <v>3.03</v>
      </c>
      <c r="E27" s="31"/>
      <c r="F27" s="30">
        <v>97.28</v>
      </c>
      <c r="G27" s="30"/>
      <c r="H27" s="29">
        <v>13038</v>
      </c>
      <c r="I27" s="29"/>
      <c r="J27" s="29">
        <v>267139</v>
      </c>
      <c r="K27" s="29"/>
      <c r="L27" s="4">
        <v>15426</v>
      </c>
      <c r="M27" s="29">
        <v>282565</v>
      </c>
      <c r="N27" s="29"/>
      <c r="O27" s="31">
        <v>6.64</v>
      </c>
      <c r="P27" s="31"/>
      <c r="Q27" s="30">
        <v>88.45</v>
      </c>
      <c r="R27" s="30"/>
      <c r="S27" s="32">
        <v>22</v>
      </c>
      <c r="T27" s="32"/>
      <c r="U27" s="33">
        <v>1670214.42</v>
      </c>
      <c r="V27" s="33"/>
      <c r="W27" s="30">
        <v>6.7</v>
      </c>
      <c r="X27" s="30"/>
      <c r="Y27" s="8">
        <v>80.459999999999994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6287</v>
      </c>
      <c r="C29" s="29"/>
      <c r="D29" s="30">
        <v>1.63</v>
      </c>
      <c r="E29" s="30"/>
      <c r="F29" s="30">
        <v>99.36</v>
      </c>
      <c r="G29" s="30"/>
      <c r="H29" s="29">
        <v>6904</v>
      </c>
      <c r="I29" s="29"/>
      <c r="J29" s="29">
        <v>173824</v>
      </c>
      <c r="K29" s="29"/>
      <c r="L29" s="4">
        <v>8797</v>
      </c>
      <c r="M29" s="29">
        <v>182621</v>
      </c>
      <c r="N29" s="29"/>
      <c r="O29" s="30">
        <v>4.67</v>
      </c>
      <c r="P29" s="30"/>
      <c r="Q29" s="30">
        <v>96.51</v>
      </c>
      <c r="R29" s="30"/>
      <c r="S29" s="32">
        <v>29</v>
      </c>
      <c r="T29" s="32"/>
      <c r="U29" s="33">
        <v>1230462.97</v>
      </c>
      <c r="V29" s="33"/>
      <c r="W29" s="30">
        <v>5.97</v>
      </c>
      <c r="X29" s="30"/>
      <c r="Y29" s="8">
        <v>93.87</v>
      </c>
    </row>
    <row r="30" spans="1:25" ht="14" customHeight="1" x14ac:dyDescent="0.3">
      <c r="A30" s="3" t="s">
        <v>30</v>
      </c>
      <c r="B30" s="32">
        <v>311</v>
      </c>
      <c r="C30" s="32"/>
      <c r="D30" s="30">
        <v>2.0099999999999998</v>
      </c>
      <c r="E30" s="30"/>
      <c r="F30" s="30">
        <v>97.83</v>
      </c>
      <c r="G30" s="30"/>
      <c r="H30" s="32">
        <v>382</v>
      </c>
      <c r="I30" s="32"/>
      <c r="J30" s="29">
        <v>8218</v>
      </c>
      <c r="K30" s="29"/>
      <c r="L30" s="4">
        <v>1039</v>
      </c>
      <c r="M30" s="29">
        <v>9257</v>
      </c>
      <c r="N30" s="29"/>
      <c r="O30" s="30">
        <v>6.95</v>
      </c>
      <c r="P30" s="30"/>
      <c r="Q30" s="30">
        <v>82.8</v>
      </c>
      <c r="R30" s="30"/>
      <c r="S30" s="32">
        <v>29</v>
      </c>
      <c r="T30" s="32"/>
      <c r="U30" s="33">
        <v>98792.43</v>
      </c>
      <c r="V30" s="33"/>
      <c r="W30" s="30">
        <v>6.26</v>
      </c>
      <c r="X30" s="30"/>
      <c r="Y30" s="8">
        <v>79.680000000000007</v>
      </c>
    </row>
    <row r="31" spans="1:25" ht="14" customHeight="1" x14ac:dyDescent="0.3">
      <c r="A31" s="3" t="s">
        <v>31</v>
      </c>
      <c r="B31" s="32">
        <v>96</v>
      </c>
      <c r="C31" s="32"/>
      <c r="D31" s="30">
        <v>2.04</v>
      </c>
      <c r="E31" s="30"/>
      <c r="F31" s="31">
        <v>97.22</v>
      </c>
      <c r="G31" s="31"/>
      <c r="H31" s="32">
        <v>96</v>
      </c>
      <c r="I31" s="32"/>
      <c r="J31" s="29">
        <v>2637</v>
      </c>
      <c r="K31" s="29"/>
      <c r="L31" s="16">
        <v>152</v>
      </c>
      <c r="M31" s="29">
        <v>2789</v>
      </c>
      <c r="N31" s="29"/>
      <c r="O31" s="30">
        <v>5.55</v>
      </c>
      <c r="P31" s="30"/>
      <c r="Q31" s="30">
        <v>77.55</v>
      </c>
      <c r="R31" s="30"/>
      <c r="S31" s="32">
        <v>29</v>
      </c>
      <c r="T31" s="32"/>
      <c r="U31" s="33">
        <v>30856.07</v>
      </c>
      <c r="V31" s="33"/>
      <c r="W31" s="30">
        <v>5.2</v>
      </c>
      <c r="X31" s="30"/>
      <c r="Y31" s="18">
        <v>73.010000000000005</v>
      </c>
    </row>
    <row r="32" spans="1:25" ht="14" customHeight="1" x14ac:dyDescent="0.3">
      <c r="A32" s="3" t="s">
        <v>32</v>
      </c>
      <c r="B32" s="32">
        <v>357</v>
      </c>
      <c r="C32" s="32"/>
      <c r="D32" s="30">
        <v>7.27</v>
      </c>
      <c r="E32" s="30"/>
      <c r="F32" s="30">
        <v>76.930000000000007</v>
      </c>
      <c r="G32" s="30"/>
      <c r="H32" s="32">
        <v>371</v>
      </c>
      <c r="I32" s="32"/>
      <c r="J32" s="29">
        <v>6933</v>
      </c>
      <c r="K32" s="29"/>
      <c r="L32" s="4">
        <v>3807</v>
      </c>
      <c r="M32" s="29">
        <v>10740</v>
      </c>
      <c r="N32" s="29"/>
      <c r="O32" s="30">
        <v>6.69</v>
      </c>
      <c r="P32" s="30"/>
      <c r="Q32" s="30">
        <v>28.62</v>
      </c>
      <c r="R32" s="30"/>
      <c r="S32" s="32">
        <v>30</v>
      </c>
      <c r="T32" s="32"/>
      <c r="U32" s="33">
        <v>121215.78</v>
      </c>
      <c r="V32" s="33"/>
      <c r="W32" s="31">
        <v>5.71</v>
      </c>
      <c r="X32" s="31"/>
      <c r="Y32" s="8">
        <v>22.89</v>
      </c>
    </row>
    <row r="33" spans="1:25" ht="13.25" customHeight="1" x14ac:dyDescent="0.3">
      <c r="A33" s="9" t="s">
        <v>33</v>
      </c>
      <c r="B33" s="34">
        <v>7051</v>
      </c>
      <c r="C33" s="34"/>
      <c r="D33" s="35">
        <v>1.71</v>
      </c>
      <c r="E33" s="35"/>
      <c r="F33" s="35">
        <v>98.99</v>
      </c>
      <c r="G33" s="35"/>
      <c r="H33" s="34">
        <v>7753</v>
      </c>
      <c r="I33" s="34"/>
      <c r="J33" s="34">
        <v>191612</v>
      </c>
      <c r="K33" s="34"/>
      <c r="L33" s="10">
        <v>13795</v>
      </c>
      <c r="M33" s="34">
        <v>205407</v>
      </c>
      <c r="N33" s="34"/>
      <c r="O33" s="35">
        <v>4.83</v>
      </c>
      <c r="P33" s="35"/>
      <c r="Q33" s="35">
        <v>93.28</v>
      </c>
      <c r="R33" s="35"/>
      <c r="S33" s="36">
        <v>29</v>
      </c>
      <c r="T33" s="36"/>
      <c r="U33" s="37">
        <v>1481327.25</v>
      </c>
      <c r="V33" s="37"/>
      <c r="W33" s="35">
        <v>5.95</v>
      </c>
      <c r="X33" s="35"/>
      <c r="Y33" s="13">
        <v>86.41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2515</v>
      </c>
      <c r="C35" s="29"/>
      <c r="D35" s="30">
        <v>0.65</v>
      </c>
      <c r="E35" s="30"/>
      <c r="F35" s="31">
        <v>100.01</v>
      </c>
      <c r="G35" s="31"/>
      <c r="H35" s="29">
        <v>3854</v>
      </c>
      <c r="I35" s="29"/>
      <c r="J35" s="29">
        <v>130076</v>
      </c>
      <c r="K35" s="29"/>
      <c r="L35" s="4">
        <v>6802</v>
      </c>
      <c r="M35" s="29">
        <v>136878</v>
      </c>
      <c r="N35" s="29"/>
      <c r="O35" s="31">
        <v>3.5</v>
      </c>
      <c r="P35" s="31"/>
      <c r="Q35" s="30">
        <v>100.01</v>
      </c>
      <c r="R35" s="30"/>
      <c r="S35" s="32">
        <v>54</v>
      </c>
      <c r="T35" s="32"/>
      <c r="U35" s="33">
        <v>1265375.71</v>
      </c>
      <c r="V35" s="33"/>
      <c r="W35" s="30">
        <v>6.14</v>
      </c>
      <c r="X35" s="30"/>
      <c r="Y35" s="8">
        <v>100.01</v>
      </c>
    </row>
    <row r="36" spans="1:25" ht="14" customHeight="1" x14ac:dyDescent="0.3">
      <c r="A36" s="3" t="s">
        <v>30</v>
      </c>
      <c r="B36" s="32">
        <v>335</v>
      </c>
      <c r="C36" s="32"/>
      <c r="D36" s="30">
        <v>2.17</v>
      </c>
      <c r="E36" s="30"/>
      <c r="F36" s="31">
        <v>100</v>
      </c>
      <c r="G36" s="31"/>
      <c r="H36" s="32">
        <v>415</v>
      </c>
      <c r="I36" s="32"/>
      <c r="J36" s="29">
        <v>21021</v>
      </c>
      <c r="K36" s="29"/>
      <c r="L36" s="4">
        <v>1909</v>
      </c>
      <c r="M36" s="29">
        <v>22930</v>
      </c>
      <c r="N36" s="29"/>
      <c r="O36" s="31">
        <v>17.2</v>
      </c>
      <c r="P36" s="31"/>
      <c r="Q36" s="30">
        <v>100</v>
      </c>
      <c r="R36" s="30"/>
      <c r="S36" s="32">
        <v>68</v>
      </c>
      <c r="T36" s="32"/>
      <c r="U36" s="33">
        <v>320540.69</v>
      </c>
      <c r="V36" s="33"/>
      <c r="W36" s="30">
        <v>20.32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131</v>
      </c>
      <c r="C37" s="32"/>
      <c r="D37" s="30">
        <v>2.78</v>
      </c>
      <c r="E37" s="30"/>
      <c r="F37" s="30">
        <v>100</v>
      </c>
      <c r="G37" s="30"/>
      <c r="H37" s="32">
        <v>154</v>
      </c>
      <c r="I37" s="32"/>
      <c r="J37" s="29">
        <v>10803</v>
      </c>
      <c r="K37" s="29"/>
      <c r="L37" s="16">
        <v>494</v>
      </c>
      <c r="M37" s="29">
        <v>11297</v>
      </c>
      <c r="N37" s="29"/>
      <c r="O37" s="30">
        <v>22.46</v>
      </c>
      <c r="P37" s="30"/>
      <c r="Q37" s="31">
        <v>100.01</v>
      </c>
      <c r="R37" s="31"/>
      <c r="S37" s="32">
        <v>86</v>
      </c>
      <c r="T37" s="32"/>
      <c r="U37" s="33">
        <v>159989.48000000001</v>
      </c>
      <c r="V37" s="33"/>
      <c r="W37" s="31">
        <v>26.98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1133</v>
      </c>
      <c r="C38" s="29"/>
      <c r="D38" s="30">
        <v>23.07</v>
      </c>
      <c r="E38" s="30"/>
      <c r="F38" s="30">
        <v>100</v>
      </c>
      <c r="G38" s="30"/>
      <c r="H38" s="29">
        <v>1365</v>
      </c>
      <c r="I38" s="29"/>
      <c r="J38" s="29">
        <v>82952</v>
      </c>
      <c r="K38" s="29"/>
      <c r="L38" s="4">
        <v>31572</v>
      </c>
      <c r="M38" s="29">
        <v>114524</v>
      </c>
      <c r="N38" s="29"/>
      <c r="O38" s="30">
        <v>71.38</v>
      </c>
      <c r="P38" s="30"/>
      <c r="Q38" s="30">
        <v>100</v>
      </c>
      <c r="R38" s="30"/>
      <c r="S38" s="32">
        <v>101</v>
      </c>
      <c r="T38" s="32"/>
      <c r="U38" s="33">
        <v>1637698.6</v>
      </c>
      <c r="V38" s="33"/>
      <c r="W38" s="30">
        <v>77.099999999999994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4114</v>
      </c>
      <c r="C39" s="34"/>
      <c r="D39" s="35">
        <v>1</v>
      </c>
      <c r="E39" s="35"/>
      <c r="F39" s="35">
        <v>99.99</v>
      </c>
      <c r="G39" s="35"/>
      <c r="H39" s="34">
        <v>5788</v>
      </c>
      <c r="I39" s="34"/>
      <c r="J39" s="34">
        <v>244852</v>
      </c>
      <c r="K39" s="34"/>
      <c r="L39" s="10">
        <v>40777</v>
      </c>
      <c r="M39" s="34">
        <v>285629</v>
      </c>
      <c r="N39" s="34"/>
      <c r="O39" s="35">
        <v>6.71</v>
      </c>
      <c r="P39" s="35"/>
      <c r="Q39" s="35">
        <v>99.99</v>
      </c>
      <c r="R39" s="35"/>
      <c r="S39" s="36">
        <v>69</v>
      </c>
      <c r="T39" s="36"/>
      <c r="U39" s="37">
        <v>3383604.48</v>
      </c>
      <c r="V39" s="37"/>
      <c r="W39" s="35">
        <v>13.58</v>
      </c>
      <c r="X39" s="35"/>
      <c r="Y39" s="13">
        <v>99.99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386605</v>
      </c>
      <c r="C41" s="29"/>
      <c r="D41" s="30">
        <v>95.72</v>
      </c>
      <c r="E41" s="30"/>
      <c r="F41" s="28"/>
      <c r="G41" s="28"/>
      <c r="H41" s="29">
        <v>393290</v>
      </c>
      <c r="I41" s="29"/>
      <c r="J41" s="29">
        <v>3409852</v>
      </c>
      <c r="K41" s="29"/>
      <c r="L41" s="4">
        <v>501297</v>
      </c>
      <c r="M41" s="29">
        <v>3911149</v>
      </c>
      <c r="N41" s="29"/>
      <c r="O41" s="30">
        <v>93.8</v>
      </c>
      <c r="P41" s="30"/>
      <c r="Q41" s="28"/>
      <c r="R41" s="28"/>
      <c r="S41" s="32">
        <v>10</v>
      </c>
      <c r="T41" s="32"/>
      <c r="U41" s="33">
        <v>20620922.420000002</v>
      </c>
      <c r="V41" s="33"/>
      <c r="W41" s="30">
        <v>94.91</v>
      </c>
      <c r="X41" s="30"/>
      <c r="Y41" s="2"/>
    </row>
    <row r="42" spans="1:25" ht="14" customHeight="1" x14ac:dyDescent="0.3">
      <c r="A42" s="3" t="s">
        <v>30</v>
      </c>
      <c r="B42" s="29">
        <v>15468</v>
      </c>
      <c r="C42" s="29"/>
      <c r="D42" s="30">
        <v>93.69</v>
      </c>
      <c r="E42" s="30"/>
      <c r="F42" s="28"/>
      <c r="G42" s="28"/>
      <c r="H42" s="29">
        <v>16040</v>
      </c>
      <c r="I42" s="29"/>
      <c r="J42" s="29">
        <v>112898</v>
      </c>
      <c r="K42" s="29"/>
      <c r="L42" s="4">
        <v>20391</v>
      </c>
      <c r="M42" s="29">
        <v>133289</v>
      </c>
      <c r="N42" s="29"/>
      <c r="O42" s="30">
        <v>89.56</v>
      </c>
      <c r="P42" s="30"/>
      <c r="Q42" s="28"/>
      <c r="R42" s="28"/>
      <c r="S42" s="32">
        <v>8</v>
      </c>
      <c r="T42" s="32"/>
      <c r="U42" s="33">
        <v>1577202.87</v>
      </c>
      <c r="V42" s="33"/>
      <c r="W42" s="30">
        <v>94.11</v>
      </c>
      <c r="X42" s="30"/>
      <c r="Y42" s="2"/>
    </row>
    <row r="43" spans="1:25" ht="14" customHeight="1" x14ac:dyDescent="0.3">
      <c r="A43" s="3" t="s">
        <v>31</v>
      </c>
      <c r="B43" s="29">
        <v>4712</v>
      </c>
      <c r="C43" s="29"/>
      <c r="D43" s="30">
        <v>93.44</v>
      </c>
      <c r="E43" s="30"/>
      <c r="F43" s="28"/>
      <c r="G43" s="28"/>
      <c r="H43" s="29">
        <v>4764</v>
      </c>
      <c r="I43" s="29"/>
      <c r="J43" s="29">
        <v>45203</v>
      </c>
      <c r="K43" s="29"/>
      <c r="L43" s="4">
        <v>5094</v>
      </c>
      <c r="M43" s="29">
        <v>50297</v>
      </c>
      <c r="N43" s="29"/>
      <c r="O43" s="30">
        <v>91.08</v>
      </c>
      <c r="P43" s="30"/>
      <c r="Q43" s="28"/>
      <c r="R43" s="28"/>
      <c r="S43" s="32">
        <v>10</v>
      </c>
      <c r="T43" s="32"/>
      <c r="U43" s="33">
        <v>593014.91</v>
      </c>
      <c r="V43" s="33"/>
      <c r="W43" s="30">
        <v>94.09</v>
      </c>
      <c r="X43" s="30"/>
      <c r="Y43" s="2"/>
    </row>
    <row r="44" spans="1:25" ht="14" customHeight="1" x14ac:dyDescent="0.3">
      <c r="A44" s="3" t="s">
        <v>32</v>
      </c>
      <c r="B44" s="29">
        <v>4912</v>
      </c>
      <c r="C44" s="29"/>
      <c r="D44" s="30">
        <v>91.13</v>
      </c>
      <c r="E44" s="30"/>
      <c r="F44" s="28"/>
      <c r="G44" s="28"/>
      <c r="H44" s="29">
        <v>5303</v>
      </c>
      <c r="I44" s="29"/>
      <c r="J44" s="29">
        <v>110824</v>
      </c>
      <c r="K44" s="29"/>
      <c r="L44" s="4">
        <v>49619</v>
      </c>
      <c r="M44" s="29">
        <v>160443</v>
      </c>
      <c r="N44" s="29"/>
      <c r="O44" s="30">
        <v>95.74</v>
      </c>
      <c r="P44" s="30"/>
      <c r="Q44" s="28"/>
      <c r="R44" s="28"/>
      <c r="S44" s="32">
        <v>32</v>
      </c>
      <c r="T44" s="32"/>
      <c r="U44" s="33">
        <v>2124077.7000000002</v>
      </c>
      <c r="V44" s="33"/>
      <c r="W44" s="30">
        <v>97.06</v>
      </c>
      <c r="X44" s="30"/>
      <c r="Y44" s="2"/>
    </row>
    <row r="45" spans="1:25" ht="13.25" customHeight="1" x14ac:dyDescent="0.3">
      <c r="A45" s="9" t="s">
        <v>33</v>
      </c>
      <c r="B45" s="34">
        <v>411697</v>
      </c>
      <c r="C45" s="34"/>
      <c r="D45" s="35">
        <v>95.56</v>
      </c>
      <c r="E45" s="35"/>
      <c r="F45" s="40"/>
      <c r="G45" s="40"/>
      <c r="H45" s="34">
        <v>419397</v>
      </c>
      <c r="I45" s="34"/>
      <c r="J45" s="34">
        <v>3678777</v>
      </c>
      <c r="K45" s="34"/>
      <c r="L45" s="10">
        <v>576401</v>
      </c>
      <c r="M45" s="34">
        <v>4255178</v>
      </c>
      <c r="N45" s="34"/>
      <c r="O45" s="35">
        <v>93.7</v>
      </c>
      <c r="P45" s="35"/>
      <c r="Q45" s="40"/>
      <c r="R45" s="40"/>
      <c r="S45" s="36">
        <v>10</v>
      </c>
      <c r="T45" s="36"/>
      <c r="U45" s="37">
        <v>24915217.899999999</v>
      </c>
      <c r="V45" s="37"/>
      <c r="W45" s="39">
        <v>95.02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17285</v>
      </c>
      <c r="C47" s="29"/>
      <c r="D47" s="31">
        <v>100</v>
      </c>
      <c r="E47" s="31"/>
      <c r="F47" s="31">
        <v>100</v>
      </c>
      <c r="G47" s="31"/>
      <c r="H47" s="29">
        <v>17525</v>
      </c>
      <c r="I47" s="29"/>
      <c r="J47" s="28"/>
      <c r="K47" s="28"/>
      <c r="L47" s="4">
        <v>258390</v>
      </c>
      <c r="M47" s="29">
        <v>258390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1106426.43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1041</v>
      </c>
      <c r="C48" s="29"/>
      <c r="D48" s="31">
        <v>100</v>
      </c>
      <c r="E48" s="31"/>
      <c r="F48" s="31">
        <v>100</v>
      </c>
      <c r="G48" s="31"/>
      <c r="H48" s="29">
        <v>1087</v>
      </c>
      <c r="I48" s="29"/>
      <c r="J48" s="28"/>
      <c r="K48" s="28"/>
      <c r="L48" s="4">
        <v>15539</v>
      </c>
      <c r="M48" s="29">
        <v>15539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98725.92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331</v>
      </c>
      <c r="C49" s="32"/>
      <c r="D49" s="31">
        <v>100</v>
      </c>
      <c r="E49" s="31"/>
      <c r="F49" s="31">
        <v>100</v>
      </c>
      <c r="G49" s="31"/>
      <c r="H49" s="32">
        <v>348</v>
      </c>
      <c r="I49" s="32"/>
      <c r="J49" s="28"/>
      <c r="K49" s="28"/>
      <c r="L49" s="4">
        <v>4926</v>
      </c>
      <c r="M49" s="29">
        <v>4926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37262.910000000003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478</v>
      </c>
      <c r="C50" s="32"/>
      <c r="D50" s="31">
        <v>100</v>
      </c>
      <c r="E50" s="31"/>
      <c r="F50" s="31">
        <v>100</v>
      </c>
      <c r="G50" s="31"/>
      <c r="H50" s="32">
        <v>526</v>
      </c>
      <c r="I50" s="32"/>
      <c r="J50" s="28"/>
      <c r="K50" s="28"/>
      <c r="L50" s="4">
        <v>7141</v>
      </c>
      <c r="M50" s="29">
        <v>7141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64321.33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19135</v>
      </c>
      <c r="C51" s="29"/>
      <c r="D51" s="31">
        <v>100</v>
      </c>
      <c r="E51" s="31"/>
      <c r="F51" s="31">
        <v>100</v>
      </c>
      <c r="G51" s="31"/>
      <c r="H51" s="29">
        <v>19486</v>
      </c>
      <c r="I51" s="29"/>
      <c r="J51" s="28"/>
      <c r="K51" s="28"/>
      <c r="L51" s="4">
        <v>285996</v>
      </c>
      <c r="M51" s="29">
        <v>285996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1306736.5900000001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403890</v>
      </c>
      <c r="C53" s="29"/>
      <c r="D53" s="23">
        <v>93.75</v>
      </c>
      <c r="E53" s="30"/>
      <c r="F53" s="28"/>
      <c r="G53" s="28"/>
      <c r="H53" s="22">
        <v>410815</v>
      </c>
      <c r="I53" s="29"/>
      <c r="J53" s="24">
        <v>3409852</v>
      </c>
      <c r="K53" s="29"/>
      <c r="L53" s="22">
        <v>759687</v>
      </c>
      <c r="M53" s="24">
        <v>4169539</v>
      </c>
      <c r="N53" s="29"/>
      <c r="O53" s="25">
        <v>91.82</v>
      </c>
      <c r="P53" s="30"/>
      <c r="Q53" s="28"/>
      <c r="R53" s="28"/>
      <c r="S53" s="26">
        <v>10</v>
      </c>
      <c r="T53" s="32"/>
      <c r="U53" s="33">
        <v>21727348.850000001</v>
      </c>
      <c r="V53" s="33"/>
      <c r="W53" s="30">
        <v>82.86</v>
      </c>
      <c r="X53" s="30"/>
      <c r="Y53" s="2"/>
    </row>
    <row r="54" spans="1:25" ht="14" customHeight="1" x14ac:dyDescent="0.3">
      <c r="A54" s="3" t="s">
        <v>30</v>
      </c>
      <c r="B54" s="4">
        <v>16509</v>
      </c>
      <c r="C54" s="29"/>
      <c r="D54" s="5">
        <v>3.83</v>
      </c>
      <c r="E54" s="30"/>
      <c r="F54" s="28"/>
      <c r="G54" s="28"/>
      <c r="H54" s="4">
        <v>17127</v>
      </c>
      <c r="I54" s="29"/>
      <c r="J54" s="6">
        <v>112898</v>
      </c>
      <c r="K54" s="29"/>
      <c r="L54" s="4">
        <v>35930</v>
      </c>
      <c r="M54" s="6">
        <v>148828</v>
      </c>
      <c r="N54" s="29"/>
      <c r="O54" s="21">
        <v>3.28</v>
      </c>
      <c r="P54" s="30"/>
      <c r="Q54" s="28"/>
      <c r="R54" s="28"/>
      <c r="S54" s="7">
        <v>9</v>
      </c>
      <c r="T54" s="32"/>
      <c r="U54" s="33">
        <v>1675928.79</v>
      </c>
      <c r="V54" s="33"/>
      <c r="W54" s="30">
        <v>6.39</v>
      </c>
      <c r="X54" s="30"/>
      <c r="Y54" s="2"/>
    </row>
    <row r="55" spans="1:25" ht="13.25" customHeight="1" x14ac:dyDescent="0.3">
      <c r="A55" s="3" t="s">
        <v>31</v>
      </c>
      <c r="B55" s="4">
        <v>5043</v>
      </c>
      <c r="C55" s="29"/>
      <c r="D55" s="5">
        <v>1.17</v>
      </c>
      <c r="E55" s="30"/>
      <c r="F55" s="28"/>
      <c r="G55" s="28"/>
      <c r="H55" s="4">
        <v>5112</v>
      </c>
      <c r="I55" s="29"/>
      <c r="J55" s="6">
        <v>45203</v>
      </c>
      <c r="K55" s="29"/>
      <c r="L55" s="4">
        <v>10020</v>
      </c>
      <c r="M55" s="6">
        <v>55223</v>
      </c>
      <c r="N55" s="29"/>
      <c r="O55" s="21">
        <v>1.22</v>
      </c>
      <c r="P55" s="30"/>
      <c r="Q55" s="28"/>
      <c r="R55" s="28"/>
      <c r="S55" s="7">
        <v>10</v>
      </c>
      <c r="T55" s="32"/>
      <c r="U55" s="33">
        <v>630277.81999999995</v>
      </c>
      <c r="V55" s="33"/>
      <c r="W55" s="30">
        <v>2.4</v>
      </c>
      <c r="X55" s="30"/>
      <c r="Y55" s="2"/>
    </row>
    <row r="56" spans="1:25" x14ac:dyDescent="0.3">
      <c r="A56" s="3" t="s">
        <v>32</v>
      </c>
      <c r="B56" s="4">
        <v>5390</v>
      </c>
      <c r="C56" s="29"/>
      <c r="D56" s="5">
        <v>1.25</v>
      </c>
      <c r="E56" s="30"/>
      <c r="F56" s="28"/>
      <c r="G56" s="28"/>
      <c r="H56" s="4">
        <v>5829</v>
      </c>
      <c r="I56" s="29"/>
      <c r="J56" s="6">
        <v>110824</v>
      </c>
      <c r="K56" s="29"/>
      <c r="L56" s="4">
        <v>56760</v>
      </c>
      <c r="M56" s="6">
        <v>167584</v>
      </c>
      <c r="N56" s="29"/>
      <c r="O56" s="21">
        <v>3.69</v>
      </c>
      <c r="P56" s="30"/>
      <c r="Q56" s="28"/>
      <c r="R56" s="28"/>
      <c r="S56" s="7">
        <v>31</v>
      </c>
      <c r="T56" s="32"/>
      <c r="U56" s="33">
        <v>2188399.0299999998</v>
      </c>
      <c r="V56" s="33"/>
      <c r="W56" s="30">
        <v>8.35</v>
      </c>
      <c r="X56" s="30"/>
      <c r="Y56" s="2"/>
    </row>
    <row r="57" spans="1:25" x14ac:dyDescent="0.3">
      <c r="A57" s="3" t="s">
        <v>33</v>
      </c>
      <c r="B57" s="10">
        <v>430832</v>
      </c>
      <c r="C57" s="34"/>
      <c r="D57" s="17">
        <v>100</v>
      </c>
      <c r="E57" s="35"/>
      <c r="F57" s="40"/>
      <c r="G57" s="40"/>
      <c r="H57" s="10">
        <v>438883</v>
      </c>
      <c r="I57" s="34"/>
      <c r="J57" s="11">
        <v>3678777</v>
      </c>
      <c r="K57" s="34"/>
      <c r="L57" s="10">
        <v>862397</v>
      </c>
      <c r="M57" s="11">
        <v>4541174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26221954.489999998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8E06-2C3A-45A6-A903-70BFFD03E0A4}">
  <dimension ref="A1:Z57"/>
  <sheetViews>
    <sheetView workbookViewId="0">
      <selection activeCell="J13" sqref="J13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245533</v>
      </c>
      <c r="C5" s="29"/>
      <c r="D5" s="30">
        <v>63.26</v>
      </c>
      <c r="E5" s="30"/>
      <c r="F5" s="30">
        <v>63.26</v>
      </c>
      <c r="G5" s="30"/>
      <c r="H5" s="29">
        <v>247202</v>
      </c>
      <c r="I5" s="29"/>
      <c r="J5" s="29">
        <v>1395939</v>
      </c>
      <c r="K5" s="29"/>
      <c r="L5" s="4">
        <v>236977</v>
      </c>
      <c r="M5" s="29">
        <v>1632916</v>
      </c>
      <c r="N5" s="29"/>
      <c r="O5" s="31">
        <v>41.01</v>
      </c>
      <c r="P5" s="31"/>
      <c r="Q5" s="31">
        <v>41.01</v>
      </c>
      <c r="R5" s="31"/>
      <c r="S5" s="32">
        <v>6</v>
      </c>
      <c r="T5" s="32"/>
      <c r="U5" s="33">
        <v>8834314.8399999999</v>
      </c>
      <c r="V5" s="33"/>
      <c r="W5" s="30">
        <v>41.88</v>
      </c>
      <c r="X5" s="30"/>
      <c r="Y5" s="8">
        <v>41.88</v>
      </c>
    </row>
    <row r="6" spans="1:26" ht="14" customHeight="1" x14ac:dyDescent="0.3">
      <c r="A6" s="3" t="s">
        <v>30</v>
      </c>
      <c r="B6" s="29">
        <v>12522</v>
      </c>
      <c r="C6" s="29"/>
      <c r="D6" s="30">
        <v>80.34</v>
      </c>
      <c r="E6" s="30"/>
      <c r="F6" s="30">
        <v>80.34</v>
      </c>
      <c r="G6" s="30"/>
      <c r="H6" s="29">
        <v>12766</v>
      </c>
      <c r="I6" s="29"/>
      <c r="J6" s="29">
        <v>55759</v>
      </c>
      <c r="K6" s="29"/>
      <c r="L6" s="4">
        <v>10048</v>
      </c>
      <c r="M6" s="29">
        <v>65807</v>
      </c>
      <c r="N6" s="29"/>
      <c r="O6" s="31">
        <v>47.7</v>
      </c>
      <c r="P6" s="31"/>
      <c r="Q6" s="31">
        <v>47.7</v>
      </c>
      <c r="R6" s="31"/>
      <c r="S6" s="32">
        <v>5</v>
      </c>
      <c r="T6" s="32"/>
      <c r="U6" s="33">
        <v>838305.51</v>
      </c>
      <c r="V6" s="33"/>
      <c r="W6" s="30">
        <v>51.66</v>
      </c>
      <c r="X6" s="30"/>
      <c r="Y6" s="8">
        <v>51.66</v>
      </c>
    </row>
    <row r="7" spans="1:26" ht="14" customHeight="1" x14ac:dyDescent="0.3">
      <c r="A7" s="3" t="s">
        <v>31</v>
      </c>
      <c r="B7" s="29">
        <v>3590</v>
      </c>
      <c r="C7" s="29"/>
      <c r="D7" s="30">
        <v>74.790000000000006</v>
      </c>
      <c r="E7" s="30"/>
      <c r="F7" s="30">
        <v>74.790000000000006</v>
      </c>
      <c r="G7" s="30"/>
      <c r="H7" s="29">
        <v>3599</v>
      </c>
      <c r="I7" s="29"/>
      <c r="J7" s="29">
        <v>18196</v>
      </c>
      <c r="K7" s="29"/>
      <c r="L7" s="4">
        <v>3199</v>
      </c>
      <c r="M7" s="29">
        <v>21395</v>
      </c>
      <c r="N7" s="29"/>
      <c r="O7" s="30">
        <v>42.04</v>
      </c>
      <c r="P7" s="30"/>
      <c r="Q7" s="30">
        <v>42.04</v>
      </c>
      <c r="R7" s="30"/>
      <c r="S7" s="32">
        <v>5</v>
      </c>
      <c r="T7" s="32"/>
      <c r="U7" s="33">
        <v>284987.67</v>
      </c>
      <c r="V7" s="33"/>
      <c r="W7" s="30">
        <v>46.3</v>
      </c>
      <c r="X7" s="30"/>
      <c r="Y7" s="8">
        <v>46.3</v>
      </c>
    </row>
    <row r="8" spans="1:26" ht="14" customHeight="1" x14ac:dyDescent="0.3">
      <c r="A8" s="3" t="s">
        <v>32</v>
      </c>
      <c r="B8" s="29">
        <v>2024</v>
      </c>
      <c r="C8" s="29"/>
      <c r="D8" s="30">
        <v>41.19</v>
      </c>
      <c r="E8" s="30"/>
      <c r="F8" s="30">
        <v>41.19</v>
      </c>
      <c r="G8" s="30"/>
      <c r="H8" s="29">
        <v>2106</v>
      </c>
      <c r="I8" s="29"/>
      <c r="J8" s="29">
        <v>9834</v>
      </c>
      <c r="K8" s="29"/>
      <c r="L8" s="4">
        <v>3096</v>
      </c>
      <c r="M8" s="29">
        <v>12930</v>
      </c>
      <c r="N8" s="29"/>
      <c r="O8" s="31">
        <v>8.36</v>
      </c>
      <c r="P8" s="31"/>
      <c r="Q8" s="31">
        <v>8.36</v>
      </c>
      <c r="R8" s="31"/>
      <c r="S8" s="32">
        <v>6</v>
      </c>
      <c r="T8" s="32"/>
      <c r="U8" s="33">
        <v>164210.14000000001</v>
      </c>
      <c r="V8" s="33"/>
      <c r="W8" s="30">
        <v>7.98</v>
      </c>
      <c r="X8" s="30"/>
      <c r="Y8" s="8">
        <v>7.98</v>
      </c>
    </row>
    <row r="9" spans="1:26" ht="13.25" customHeight="1" x14ac:dyDescent="0.3">
      <c r="A9" s="9" t="s">
        <v>33</v>
      </c>
      <c r="B9" s="34">
        <v>263669</v>
      </c>
      <c r="C9" s="34"/>
      <c r="D9" s="35">
        <v>63.77</v>
      </c>
      <c r="E9" s="35"/>
      <c r="F9" s="35">
        <v>63.77</v>
      </c>
      <c r="G9" s="35"/>
      <c r="H9" s="34">
        <v>265673</v>
      </c>
      <c r="I9" s="34"/>
      <c r="J9" s="34">
        <v>1479728</v>
      </c>
      <c r="K9" s="34"/>
      <c r="L9" s="10">
        <v>253320</v>
      </c>
      <c r="M9" s="34">
        <v>1733048</v>
      </c>
      <c r="N9" s="34"/>
      <c r="O9" s="35">
        <v>40.06</v>
      </c>
      <c r="P9" s="35"/>
      <c r="Q9" s="35">
        <v>40.06</v>
      </c>
      <c r="R9" s="35"/>
      <c r="S9" s="36">
        <v>6</v>
      </c>
      <c r="T9" s="36"/>
      <c r="U9" s="37">
        <v>10121818.16</v>
      </c>
      <c r="V9" s="37"/>
      <c r="W9" s="35">
        <v>39.869999999999997</v>
      </c>
      <c r="X9" s="35"/>
      <c r="Y9" s="13">
        <v>39.869999999999997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85742</v>
      </c>
      <c r="C11" s="29"/>
      <c r="D11" s="31">
        <v>22.09</v>
      </c>
      <c r="E11" s="31"/>
      <c r="F11" s="30">
        <v>85.35</v>
      </c>
      <c r="G11" s="30"/>
      <c r="H11" s="29">
        <v>86530</v>
      </c>
      <c r="I11" s="29"/>
      <c r="J11" s="29">
        <v>903370</v>
      </c>
      <c r="K11" s="29"/>
      <c r="L11" s="4">
        <v>199005</v>
      </c>
      <c r="M11" s="29">
        <v>1102375</v>
      </c>
      <c r="N11" s="29"/>
      <c r="O11" s="30">
        <v>27.68</v>
      </c>
      <c r="P11" s="30"/>
      <c r="Q11" s="30">
        <v>68.69</v>
      </c>
      <c r="R11" s="30"/>
      <c r="S11" s="32">
        <v>12</v>
      </c>
      <c r="T11" s="32"/>
      <c r="U11" s="33">
        <v>4819933.34</v>
      </c>
      <c r="V11" s="33"/>
      <c r="W11" s="30">
        <v>22.85</v>
      </c>
      <c r="X11" s="30"/>
      <c r="Y11" s="8">
        <v>64.73</v>
      </c>
    </row>
    <row r="12" spans="1:26" ht="14" customHeight="1" x14ac:dyDescent="0.3">
      <c r="A12" s="3" t="s">
        <v>30</v>
      </c>
      <c r="B12" s="29">
        <v>1479</v>
      </c>
      <c r="C12" s="29"/>
      <c r="D12" s="30">
        <v>9.49</v>
      </c>
      <c r="E12" s="30"/>
      <c r="F12" s="30">
        <v>89.83</v>
      </c>
      <c r="G12" s="30"/>
      <c r="H12" s="29">
        <v>1532</v>
      </c>
      <c r="I12" s="29"/>
      <c r="J12" s="29">
        <v>13237</v>
      </c>
      <c r="K12" s="29"/>
      <c r="L12" s="4">
        <v>6020</v>
      </c>
      <c r="M12" s="29">
        <v>19257</v>
      </c>
      <c r="N12" s="29"/>
      <c r="O12" s="30">
        <v>13.96</v>
      </c>
      <c r="P12" s="30"/>
      <c r="Q12" s="30">
        <v>61.66</v>
      </c>
      <c r="R12" s="30"/>
      <c r="S12" s="32">
        <v>13</v>
      </c>
      <c r="T12" s="32"/>
      <c r="U12" s="33">
        <v>164030.54999999999</v>
      </c>
      <c r="V12" s="33"/>
      <c r="W12" s="31">
        <v>10.11</v>
      </c>
      <c r="X12" s="31"/>
      <c r="Y12" s="8">
        <v>61.77</v>
      </c>
    </row>
    <row r="13" spans="1:26" ht="14" customHeight="1" x14ac:dyDescent="0.3">
      <c r="A13" s="3" t="s">
        <v>31</v>
      </c>
      <c r="B13" s="32">
        <v>560</v>
      </c>
      <c r="C13" s="32"/>
      <c r="D13" s="30">
        <v>11.67</v>
      </c>
      <c r="E13" s="30"/>
      <c r="F13" s="30">
        <v>86.46</v>
      </c>
      <c r="G13" s="30"/>
      <c r="H13" s="32">
        <v>564</v>
      </c>
      <c r="I13" s="32"/>
      <c r="J13" s="29">
        <v>6012</v>
      </c>
      <c r="K13" s="29"/>
      <c r="L13" s="4">
        <v>1249</v>
      </c>
      <c r="M13" s="29">
        <v>7261</v>
      </c>
      <c r="N13" s="29"/>
      <c r="O13" s="30">
        <v>14.27</v>
      </c>
      <c r="P13" s="30"/>
      <c r="Q13" s="30">
        <v>56.31</v>
      </c>
      <c r="R13" s="30"/>
      <c r="S13" s="32">
        <v>12</v>
      </c>
      <c r="T13" s="32"/>
      <c r="U13" s="33">
        <v>61001.89</v>
      </c>
      <c r="V13" s="33"/>
      <c r="W13" s="30">
        <v>9.91</v>
      </c>
      <c r="X13" s="30"/>
      <c r="Y13" s="8">
        <v>56.21</v>
      </c>
    </row>
    <row r="14" spans="1:26" ht="14" customHeight="1" x14ac:dyDescent="0.3">
      <c r="A14" s="3" t="s">
        <v>32</v>
      </c>
      <c r="B14" s="32">
        <v>907</v>
      </c>
      <c r="C14" s="32"/>
      <c r="D14" s="30">
        <v>18.46</v>
      </c>
      <c r="E14" s="30"/>
      <c r="F14" s="31">
        <v>59.65</v>
      </c>
      <c r="G14" s="31"/>
      <c r="H14" s="32">
        <v>927</v>
      </c>
      <c r="I14" s="32"/>
      <c r="J14" s="29">
        <v>4367</v>
      </c>
      <c r="K14" s="29"/>
      <c r="L14" s="4">
        <v>7732</v>
      </c>
      <c r="M14" s="29">
        <v>12099</v>
      </c>
      <c r="N14" s="29"/>
      <c r="O14" s="30">
        <v>7.82</v>
      </c>
      <c r="P14" s="30"/>
      <c r="Q14" s="30">
        <v>16.18</v>
      </c>
      <c r="R14" s="30"/>
      <c r="S14" s="32">
        <v>13</v>
      </c>
      <c r="T14" s="32"/>
      <c r="U14" s="33">
        <v>118845.36</v>
      </c>
      <c r="V14" s="33"/>
      <c r="W14" s="30">
        <v>5.78</v>
      </c>
      <c r="X14" s="30"/>
      <c r="Y14" s="8">
        <v>13.76</v>
      </c>
    </row>
    <row r="15" spans="1:26" ht="13.25" customHeight="1" x14ac:dyDescent="0.3">
      <c r="A15" s="9" t="s">
        <v>33</v>
      </c>
      <c r="B15" s="34">
        <v>88688</v>
      </c>
      <c r="C15" s="34"/>
      <c r="D15" s="35">
        <v>21.45</v>
      </c>
      <c r="E15" s="35"/>
      <c r="F15" s="35">
        <v>85.22</v>
      </c>
      <c r="G15" s="35"/>
      <c r="H15" s="34">
        <v>89553</v>
      </c>
      <c r="I15" s="34"/>
      <c r="J15" s="34">
        <v>926986</v>
      </c>
      <c r="K15" s="34"/>
      <c r="L15" s="10">
        <v>214006</v>
      </c>
      <c r="M15" s="34">
        <v>1140992</v>
      </c>
      <c r="N15" s="34"/>
      <c r="O15" s="39">
        <v>26.38</v>
      </c>
      <c r="P15" s="39"/>
      <c r="Q15" s="35">
        <v>66.44</v>
      </c>
      <c r="R15" s="35"/>
      <c r="S15" s="36">
        <v>12</v>
      </c>
      <c r="T15" s="36"/>
      <c r="U15" s="37">
        <v>5163811.1399999997</v>
      </c>
      <c r="V15" s="37"/>
      <c r="W15" s="35">
        <v>20.34</v>
      </c>
      <c r="X15" s="35"/>
      <c r="Y15" s="13">
        <v>60.21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34110</v>
      </c>
      <c r="C17" s="29"/>
      <c r="D17" s="30">
        <v>8.7899999999999991</v>
      </c>
      <c r="E17" s="30"/>
      <c r="F17" s="30">
        <v>94.14</v>
      </c>
      <c r="G17" s="30"/>
      <c r="H17" s="29">
        <v>35751</v>
      </c>
      <c r="I17" s="29"/>
      <c r="J17" s="29">
        <v>564375</v>
      </c>
      <c r="K17" s="29"/>
      <c r="L17" s="4">
        <v>38247</v>
      </c>
      <c r="M17" s="29">
        <v>602622</v>
      </c>
      <c r="N17" s="29"/>
      <c r="O17" s="30">
        <v>15.13</v>
      </c>
      <c r="P17" s="30"/>
      <c r="Q17" s="31">
        <v>83.82</v>
      </c>
      <c r="R17" s="31"/>
      <c r="S17" s="32">
        <v>17</v>
      </c>
      <c r="T17" s="32"/>
      <c r="U17" s="33">
        <v>3052350.89</v>
      </c>
      <c r="V17" s="33"/>
      <c r="W17" s="30">
        <v>14.47</v>
      </c>
      <c r="X17" s="30"/>
      <c r="Y17" s="8">
        <v>79.2</v>
      </c>
    </row>
    <row r="18" spans="1:25" ht="14" customHeight="1" x14ac:dyDescent="0.3">
      <c r="A18" s="3" t="s">
        <v>30</v>
      </c>
      <c r="B18" s="32">
        <v>582</v>
      </c>
      <c r="C18" s="32"/>
      <c r="D18" s="30">
        <v>3.73</v>
      </c>
      <c r="E18" s="30"/>
      <c r="F18" s="30">
        <v>93.56</v>
      </c>
      <c r="G18" s="30"/>
      <c r="H18" s="32">
        <v>659</v>
      </c>
      <c r="I18" s="32"/>
      <c r="J18" s="29">
        <v>9211</v>
      </c>
      <c r="K18" s="29"/>
      <c r="L18" s="4">
        <v>1161</v>
      </c>
      <c r="M18" s="29">
        <v>10372</v>
      </c>
      <c r="N18" s="29"/>
      <c r="O18" s="30">
        <v>7.52</v>
      </c>
      <c r="P18" s="30"/>
      <c r="Q18" s="30">
        <v>69.180000000000007</v>
      </c>
      <c r="R18" s="30"/>
      <c r="S18" s="32">
        <v>17</v>
      </c>
      <c r="T18" s="32"/>
      <c r="U18" s="33">
        <v>94440.51</v>
      </c>
      <c r="V18" s="33"/>
      <c r="W18" s="31">
        <v>5.82</v>
      </c>
      <c r="X18" s="31"/>
      <c r="Y18" s="8">
        <v>67.59</v>
      </c>
    </row>
    <row r="19" spans="1:25" ht="14" customHeight="1" x14ac:dyDescent="0.3">
      <c r="A19" s="3" t="s">
        <v>31</v>
      </c>
      <c r="B19" s="32">
        <v>282</v>
      </c>
      <c r="C19" s="32"/>
      <c r="D19" s="30">
        <v>5.88</v>
      </c>
      <c r="E19" s="30"/>
      <c r="F19" s="30">
        <v>92.34</v>
      </c>
      <c r="G19" s="30"/>
      <c r="H19" s="32">
        <v>291</v>
      </c>
      <c r="I19" s="32"/>
      <c r="J19" s="29">
        <v>4674</v>
      </c>
      <c r="K19" s="29"/>
      <c r="L19" s="16">
        <v>364</v>
      </c>
      <c r="M19" s="29">
        <v>5038</v>
      </c>
      <c r="N19" s="29"/>
      <c r="O19" s="30">
        <v>9.9</v>
      </c>
      <c r="P19" s="30"/>
      <c r="Q19" s="30">
        <v>66.209999999999994</v>
      </c>
      <c r="R19" s="30"/>
      <c r="S19" s="32">
        <v>17</v>
      </c>
      <c r="T19" s="32"/>
      <c r="U19" s="33">
        <v>49631.55</v>
      </c>
      <c r="V19" s="33"/>
      <c r="W19" s="30">
        <v>8.06</v>
      </c>
      <c r="X19" s="30"/>
      <c r="Y19" s="8">
        <v>64.27</v>
      </c>
    </row>
    <row r="20" spans="1:25" ht="14" customHeight="1" x14ac:dyDescent="0.3">
      <c r="A20" s="3" t="s">
        <v>32</v>
      </c>
      <c r="B20" s="32">
        <v>324</v>
      </c>
      <c r="C20" s="32"/>
      <c r="D20" s="30">
        <v>6.59</v>
      </c>
      <c r="E20" s="30"/>
      <c r="F20" s="30">
        <v>66.239999999999995</v>
      </c>
      <c r="G20" s="30"/>
      <c r="H20" s="32">
        <v>352</v>
      </c>
      <c r="I20" s="32"/>
      <c r="J20" s="29">
        <v>3913</v>
      </c>
      <c r="K20" s="29"/>
      <c r="L20" s="4">
        <v>1898</v>
      </c>
      <c r="M20" s="29">
        <v>5811</v>
      </c>
      <c r="N20" s="29"/>
      <c r="O20" s="30">
        <v>3.76</v>
      </c>
      <c r="P20" s="30"/>
      <c r="Q20" s="30">
        <v>19.940000000000001</v>
      </c>
      <c r="R20" s="30"/>
      <c r="S20" s="32">
        <v>17</v>
      </c>
      <c r="T20" s="32"/>
      <c r="U20" s="33">
        <v>55105.03</v>
      </c>
      <c r="V20" s="33"/>
      <c r="W20" s="30">
        <v>2.68</v>
      </c>
      <c r="X20" s="30"/>
      <c r="Y20" s="8">
        <v>16.440000000000001</v>
      </c>
    </row>
    <row r="21" spans="1:25" ht="13.25" customHeight="1" x14ac:dyDescent="0.3">
      <c r="A21" s="9" t="s">
        <v>33</v>
      </c>
      <c r="B21" s="34">
        <v>35298</v>
      </c>
      <c r="C21" s="34"/>
      <c r="D21" s="35">
        <v>8.5399999999999991</v>
      </c>
      <c r="E21" s="35"/>
      <c r="F21" s="35">
        <v>93.76</v>
      </c>
      <c r="G21" s="35"/>
      <c r="H21" s="34">
        <v>37053</v>
      </c>
      <c r="I21" s="34"/>
      <c r="J21" s="34">
        <v>582173</v>
      </c>
      <c r="K21" s="34"/>
      <c r="L21" s="10">
        <v>41670</v>
      </c>
      <c r="M21" s="34">
        <v>623843</v>
      </c>
      <c r="N21" s="34"/>
      <c r="O21" s="35">
        <v>14.42</v>
      </c>
      <c r="P21" s="35"/>
      <c r="Q21" s="35">
        <v>80.86</v>
      </c>
      <c r="R21" s="35"/>
      <c r="S21" s="36">
        <v>17</v>
      </c>
      <c r="T21" s="36"/>
      <c r="U21" s="37">
        <v>3251527.98</v>
      </c>
      <c r="V21" s="37"/>
      <c r="W21" s="35">
        <v>12.81</v>
      </c>
      <c r="X21" s="35"/>
      <c r="Y21" s="13">
        <v>73.02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ht="14" customHeight="1" x14ac:dyDescent="0.3">
      <c r="A23" s="3" t="s">
        <v>29</v>
      </c>
      <c r="B23" s="29">
        <v>12918</v>
      </c>
      <c r="C23" s="29"/>
      <c r="D23" s="30">
        <v>3.33</v>
      </c>
      <c r="E23" s="30"/>
      <c r="F23" s="30">
        <v>97.47</v>
      </c>
      <c r="G23" s="30"/>
      <c r="H23" s="29">
        <v>13459</v>
      </c>
      <c r="I23" s="29"/>
      <c r="J23" s="29">
        <v>279601</v>
      </c>
      <c r="K23" s="29"/>
      <c r="L23" s="4">
        <v>13047</v>
      </c>
      <c r="M23" s="29">
        <v>292648</v>
      </c>
      <c r="N23" s="29"/>
      <c r="O23" s="30">
        <v>7.35</v>
      </c>
      <c r="P23" s="30"/>
      <c r="Q23" s="30">
        <v>91.17</v>
      </c>
      <c r="R23" s="30"/>
      <c r="S23" s="32">
        <v>22</v>
      </c>
      <c r="T23" s="32"/>
      <c r="U23" s="33">
        <v>1661070.79</v>
      </c>
      <c r="V23" s="33"/>
      <c r="W23" s="31">
        <v>7.88</v>
      </c>
      <c r="X23" s="31"/>
      <c r="Y23" s="8">
        <v>87.08</v>
      </c>
    </row>
    <row r="24" spans="1:25" ht="14" customHeight="1" x14ac:dyDescent="0.3">
      <c r="A24" s="3" t="s">
        <v>30</v>
      </c>
      <c r="B24" s="32">
        <v>294</v>
      </c>
      <c r="C24" s="32"/>
      <c r="D24" s="30">
        <v>1.89</v>
      </c>
      <c r="E24" s="30"/>
      <c r="F24" s="30">
        <v>95.45</v>
      </c>
      <c r="G24" s="30"/>
      <c r="H24" s="32">
        <v>327</v>
      </c>
      <c r="I24" s="32"/>
      <c r="J24" s="29">
        <v>5992</v>
      </c>
      <c r="K24" s="29"/>
      <c r="L24" s="16">
        <v>682</v>
      </c>
      <c r="M24" s="29">
        <v>6674</v>
      </c>
      <c r="N24" s="29"/>
      <c r="O24" s="30">
        <v>4.84</v>
      </c>
      <c r="P24" s="30"/>
      <c r="Q24" s="30">
        <v>74.02</v>
      </c>
      <c r="R24" s="30"/>
      <c r="S24" s="32">
        <v>22</v>
      </c>
      <c r="T24" s="32"/>
      <c r="U24" s="33">
        <v>67971.39</v>
      </c>
      <c r="V24" s="33"/>
      <c r="W24" s="30">
        <v>4.1900000000000004</v>
      </c>
      <c r="X24" s="30"/>
      <c r="Y24" s="8">
        <v>71.78</v>
      </c>
    </row>
    <row r="25" spans="1:25" ht="14" customHeight="1" x14ac:dyDescent="0.3">
      <c r="A25" s="3" t="s">
        <v>31</v>
      </c>
      <c r="B25" s="32">
        <v>115</v>
      </c>
      <c r="C25" s="32"/>
      <c r="D25" s="30">
        <v>2.4</v>
      </c>
      <c r="E25" s="30"/>
      <c r="F25" s="30">
        <v>94.74</v>
      </c>
      <c r="G25" s="30"/>
      <c r="H25" s="32">
        <v>116</v>
      </c>
      <c r="I25" s="32"/>
      <c r="J25" s="29">
        <v>2482</v>
      </c>
      <c r="K25" s="29"/>
      <c r="L25" s="16">
        <v>134</v>
      </c>
      <c r="M25" s="29">
        <v>2616</v>
      </c>
      <c r="N25" s="29"/>
      <c r="O25" s="30">
        <v>5.14</v>
      </c>
      <c r="P25" s="30"/>
      <c r="Q25" s="30">
        <v>71.349999999999994</v>
      </c>
      <c r="R25" s="30"/>
      <c r="S25" s="32">
        <v>22</v>
      </c>
      <c r="T25" s="32"/>
      <c r="U25" s="33">
        <v>26446.48</v>
      </c>
      <c r="V25" s="33"/>
      <c r="W25" s="30">
        <v>4.3</v>
      </c>
      <c r="X25" s="30"/>
      <c r="Y25" s="8">
        <v>68.569999999999993</v>
      </c>
    </row>
    <row r="26" spans="1:25" ht="14" customHeight="1" x14ac:dyDescent="0.3">
      <c r="A26" s="3" t="s">
        <v>32</v>
      </c>
      <c r="B26" s="32">
        <v>227</v>
      </c>
      <c r="C26" s="32"/>
      <c r="D26" s="30">
        <v>4.62</v>
      </c>
      <c r="E26" s="30"/>
      <c r="F26" s="30">
        <v>70.86</v>
      </c>
      <c r="G26" s="30"/>
      <c r="H26" s="32">
        <v>232</v>
      </c>
      <c r="I26" s="32"/>
      <c r="J26" s="29">
        <v>3283</v>
      </c>
      <c r="K26" s="29"/>
      <c r="L26" s="4">
        <v>1882</v>
      </c>
      <c r="M26" s="29">
        <v>5165</v>
      </c>
      <c r="N26" s="29"/>
      <c r="O26" s="30">
        <v>3.34</v>
      </c>
      <c r="P26" s="30"/>
      <c r="Q26" s="30">
        <v>23.28</v>
      </c>
      <c r="R26" s="30"/>
      <c r="S26" s="32">
        <v>22</v>
      </c>
      <c r="T26" s="32"/>
      <c r="U26" s="33">
        <v>53417.4</v>
      </c>
      <c r="V26" s="33"/>
      <c r="W26" s="30">
        <v>2.6</v>
      </c>
      <c r="X26" s="30"/>
      <c r="Y26" s="8">
        <v>19.04</v>
      </c>
    </row>
    <row r="27" spans="1:25" ht="11.5" customHeight="1" x14ac:dyDescent="0.3">
      <c r="A27" s="3" t="s">
        <v>33</v>
      </c>
      <c r="B27" s="29">
        <v>13554</v>
      </c>
      <c r="C27" s="29"/>
      <c r="D27" s="31">
        <v>3.28</v>
      </c>
      <c r="E27" s="31"/>
      <c r="F27" s="30">
        <v>97.04</v>
      </c>
      <c r="G27" s="30"/>
      <c r="H27" s="29">
        <v>14134</v>
      </c>
      <c r="I27" s="29"/>
      <c r="J27" s="29">
        <v>291358</v>
      </c>
      <c r="K27" s="29"/>
      <c r="L27" s="4">
        <v>15745</v>
      </c>
      <c r="M27" s="29">
        <v>307103</v>
      </c>
      <c r="N27" s="29"/>
      <c r="O27" s="31">
        <v>7.1</v>
      </c>
      <c r="P27" s="31"/>
      <c r="Q27" s="30">
        <v>87.96</v>
      </c>
      <c r="R27" s="30"/>
      <c r="S27" s="32">
        <v>22</v>
      </c>
      <c r="T27" s="32"/>
      <c r="U27" s="33">
        <v>1808906.06</v>
      </c>
      <c r="V27" s="33"/>
      <c r="W27" s="30">
        <v>7.13</v>
      </c>
      <c r="X27" s="30"/>
      <c r="Y27" s="8">
        <v>80.150000000000006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7220</v>
      </c>
      <c r="C29" s="29"/>
      <c r="D29" s="30">
        <v>1.86</v>
      </c>
      <c r="E29" s="30"/>
      <c r="F29" s="30">
        <v>99.33</v>
      </c>
      <c r="G29" s="30"/>
      <c r="H29" s="29">
        <v>7901</v>
      </c>
      <c r="I29" s="29"/>
      <c r="J29" s="29">
        <v>201635</v>
      </c>
      <c r="K29" s="29"/>
      <c r="L29" s="4">
        <v>8678</v>
      </c>
      <c r="M29" s="29">
        <v>210313</v>
      </c>
      <c r="N29" s="29"/>
      <c r="O29" s="30">
        <v>5.28</v>
      </c>
      <c r="P29" s="30"/>
      <c r="Q29" s="30">
        <v>96.45</v>
      </c>
      <c r="R29" s="30"/>
      <c r="S29" s="32">
        <v>29</v>
      </c>
      <c r="T29" s="32"/>
      <c r="U29" s="33">
        <v>1425199.3</v>
      </c>
      <c r="V29" s="33"/>
      <c r="W29" s="30">
        <v>6.76</v>
      </c>
      <c r="X29" s="30"/>
      <c r="Y29" s="8">
        <v>93.84</v>
      </c>
    </row>
    <row r="30" spans="1:25" ht="14" customHeight="1" x14ac:dyDescent="0.3">
      <c r="A30" s="3" t="s">
        <v>30</v>
      </c>
      <c r="B30" s="32">
        <v>354</v>
      </c>
      <c r="C30" s="32"/>
      <c r="D30" s="30">
        <v>2.27</v>
      </c>
      <c r="E30" s="30"/>
      <c r="F30" s="30">
        <v>97.72</v>
      </c>
      <c r="G30" s="30"/>
      <c r="H30" s="32">
        <v>433</v>
      </c>
      <c r="I30" s="32"/>
      <c r="J30" s="29">
        <v>9269</v>
      </c>
      <c r="K30" s="29"/>
      <c r="L30" s="4">
        <v>1246</v>
      </c>
      <c r="M30" s="29">
        <v>10515</v>
      </c>
      <c r="N30" s="29"/>
      <c r="O30" s="30">
        <v>7.62</v>
      </c>
      <c r="P30" s="30"/>
      <c r="Q30" s="30">
        <v>81.64</v>
      </c>
      <c r="R30" s="30"/>
      <c r="S30" s="32">
        <v>29</v>
      </c>
      <c r="T30" s="32"/>
      <c r="U30" s="33">
        <v>113335.57</v>
      </c>
      <c r="V30" s="33"/>
      <c r="W30" s="30">
        <v>6.98</v>
      </c>
      <c r="X30" s="30"/>
      <c r="Y30" s="8">
        <v>78.760000000000005</v>
      </c>
    </row>
    <row r="31" spans="1:25" ht="14" customHeight="1" x14ac:dyDescent="0.3">
      <c r="A31" s="3" t="s">
        <v>31</v>
      </c>
      <c r="B31" s="32">
        <v>120</v>
      </c>
      <c r="C31" s="32"/>
      <c r="D31" s="30">
        <v>2.5</v>
      </c>
      <c r="E31" s="30"/>
      <c r="F31" s="31">
        <v>97.24</v>
      </c>
      <c r="G31" s="31"/>
      <c r="H31" s="32">
        <v>130</v>
      </c>
      <c r="I31" s="32"/>
      <c r="J31" s="29">
        <v>3379</v>
      </c>
      <c r="K31" s="29"/>
      <c r="L31" s="16">
        <v>155</v>
      </c>
      <c r="M31" s="29">
        <v>3534</v>
      </c>
      <c r="N31" s="29"/>
      <c r="O31" s="30">
        <v>6.94</v>
      </c>
      <c r="P31" s="30"/>
      <c r="Q31" s="30">
        <v>78.290000000000006</v>
      </c>
      <c r="R31" s="30"/>
      <c r="S31" s="32">
        <v>29</v>
      </c>
      <c r="T31" s="32"/>
      <c r="U31" s="33">
        <v>39196.879999999997</v>
      </c>
      <c r="V31" s="33"/>
      <c r="W31" s="30">
        <v>6.37</v>
      </c>
      <c r="X31" s="30"/>
      <c r="Y31" s="18">
        <v>74.94</v>
      </c>
    </row>
    <row r="32" spans="1:25" ht="14" customHeight="1" x14ac:dyDescent="0.3">
      <c r="A32" s="3" t="s">
        <v>32</v>
      </c>
      <c r="B32" s="32">
        <v>361</v>
      </c>
      <c r="C32" s="32"/>
      <c r="D32" s="30">
        <v>7.35</v>
      </c>
      <c r="E32" s="30"/>
      <c r="F32" s="30">
        <v>78.209999999999994</v>
      </c>
      <c r="G32" s="30"/>
      <c r="H32" s="32">
        <v>382</v>
      </c>
      <c r="I32" s="32"/>
      <c r="J32" s="29">
        <v>6740</v>
      </c>
      <c r="K32" s="29"/>
      <c r="L32" s="4">
        <v>4161</v>
      </c>
      <c r="M32" s="29">
        <v>10901</v>
      </c>
      <c r="N32" s="29"/>
      <c r="O32" s="30">
        <v>7.05</v>
      </c>
      <c r="P32" s="30"/>
      <c r="Q32" s="30">
        <v>30.33</v>
      </c>
      <c r="R32" s="30"/>
      <c r="S32" s="32">
        <v>30</v>
      </c>
      <c r="T32" s="32"/>
      <c r="U32" s="33">
        <v>121426.56</v>
      </c>
      <c r="V32" s="33"/>
      <c r="W32" s="31">
        <v>5.9</v>
      </c>
      <c r="X32" s="31"/>
      <c r="Y32" s="8">
        <v>24.94</v>
      </c>
    </row>
    <row r="33" spans="1:25" ht="13.25" customHeight="1" x14ac:dyDescent="0.3">
      <c r="A33" s="9" t="s">
        <v>33</v>
      </c>
      <c r="B33" s="34">
        <v>8055</v>
      </c>
      <c r="C33" s="34"/>
      <c r="D33" s="35">
        <v>1.95</v>
      </c>
      <c r="E33" s="35"/>
      <c r="F33" s="35">
        <v>98.99</v>
      </c>
      <c r="G33" s="35"/>
      <c r="H33" s="34">
        <v>8846</v>
      </c>
      <c r="I33" s="34"/>
      <c r="J33" s="34">
        <v>221023</v>
      </c>
      <c r="K33" s="34"/>
      <c r="L33" s="10">
        <v>14240</v>
      </c>
      <c r="M33" s="34">
        <v>235263</v>
      </c>
      <c r="N33" s="34"/>
      <c r="O33" s="35">
        <v>5.44</v>
      </c>
      <c r="P33" s="35"/>
      <c r="Q33" s="35">
        <v>93.4</v>
      </c>
      <c r="R33" s="35"/>
      <c r="S33" s="36">
        <v>29</v>
      </c>
      <c r="T33" s="36"/>
      <c r="U33" s="37">
        <v>1699158.31</v>
      </c>
      <c r="V33" s="37"/>
      <c r="W33" s="35">
        <v>6.69</v>
      </c>
      <c r="X33" s="35"/>
      <c r="Y33" s="13">
        <v>86.84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2637</v>
      </c>
      <c r="C35" s="29"/>
      <c r="D35" s="30">
        <v>0.68</v>
      </c>
      <c r="E35" s="30"/>
      <c r="F35" s="31">
        <v>100.01</v>
      </c>
      <c r="G35" s="31"/>
      <c r="H35" s="29">
        <v>4016</v>
      </c>
      <c r="I35" s="29"/>
      <c r="J35" s="29">
        <v>134667</v>
      </c>
      <c r="K35" s="29"/>
      <c r="L35" s="4">
        <v>6691</v>
      </c>
      <c r="M35" s="29">
        <v>141358</v>
      </c>
      <c r="N35" s="29"/>
      <c r="O35" s="31">
        <v>3.55</v>
      </c>
      <c r="P35" s="31"/>
      <c r="Q35" s="30">
        <v>100</v>
      </c>
      <c r="R35" s="30"/>
      <c r="S35" s="32">
        <v>53</v>
      </c>
      <c r="T35" s="32"/>
      <c r="U35" s="33">
        <v>1299115.6399999999</v>
      </c>
      <c r="V35" s="33"/>
      <c r="W35" s="30">
        <v>6.16</v>
      </c>
      <c r="X35" s="30"/>
      <c r="Y35" s="8">
        <v>100</v>
      </c>
    </row>
    <row r="36" spans="1:25" ht="14" customHeight="1" x14ac:dyDescent="0.3">
      <c r="A36" s="3" t="s">
        <v>30</v>
      </c>
      <c r="B36" s="32">
        <v>355</v>
      </c>
      <c r="C36" s="32"/>
      <c r="D36" s="30">
        <v>2.2799999999999998</v>
      </c>
      <c r="E36" s="30"/>
      <c r="F36" s="31">
        <v>100</v>
      </c>
      <c r="G36" s="31"/>
      <c r="H36" s="32">
        <v>440</v>
      </c>
      <c r="I36" s="32"/>
      <c r="J36" s="29">
        <v>22576</v>
      </c>
      <c r="K36" s="29"/>
      <c r="L36" s="4">
        <v>2773</v>
      </c>
      <c r="M36" s="29">
        <v>25349</v>
      </c>
      <c r="N36" s="29"/>
      <c r="O36" s="31">
        <v>18.37</v>
      </c>
      <c r="P36" s="31"/>
      <c r="Q36" s="30">
        <v>100.01</v>
      </c>
      <c r="R36" s="30"/>
      <c r="S36" s="32">
        <v>71</v>
      </c>
      <c r="T36" s="32"/>
      <c r="U36" s="33">
        <v>344721.48</v>
      </c>
      <c r="V36" s="33"/>
      <c r="W36" s="30">
        <v>21.24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133</v>
      </c>
      <c r="C37" s="32"/>
      <c r="D37" s="30">
        <v>2.77</v>
      </c>
      <c r="E37" s="30"/>
      <c r="F37" s="30">
        <v>100.01</v>
      </c>
      <c r="G37" s="30"/>
      <c r="H37" s="32">
        <v>148</v>
      </c>
      <c r="I37" s="32"/>
      <c r="J37" s="29">
        <v>10608</v>
      </c>
      <c r="K37" s="29"/>
      <c r="L37" s="16">
        <v>442</v>
      </c>
      <c r="M37" s="29">
        <v>11050</v>
      </c>
      <c r="N37" s="29"/>
      <c r="O37" s="30">
        <v>21.71</v>
      </c>
      <c r="P37" s="30"/>
      <c r="Q37" s="31">
        <v>100</v>
      </c>
      <c r="R37" s="31"/>
      <c r="S37" s="32">
        <v>83</v>
      </c>
      <c r="T37" s="32"/>
      <c r="U37" s="33">
        <v>154321.97</v>
      </c>
      <c r="V37" s="33"/>
      <c r="W37" s="31">
        <v>25.07</v>
      </c>
      <c r="X37" s="31"/>
      <c r="Y37" s="18">
        <v>100.01</v>
      </c>
    </row>
    <row r="38" spans="1:25" ht="14" customHeight="1" x14ac:dyDescent="0.3">
      <c r="A38" s="3" t="s">
        <v>32</v>
      </c>
      <c r="B38" s="29">
        <v>1071</v>
      </c>
      <c r="C38" s="29"/>
      <c r="D38" s="30">
        <v>21.79</v>
      </c>
      <c r="E38" s="30"/>
      <c r="F38" s="30">
        <v>100</v>
      </c>
      <c r="G38" s="30"/>
      <c r="H38" s="29">
        <v>1306</v>
      </c>
      <c r="I38" s="29"/>
      <c r="J38" s="29">
        <v>73567</v>
      </c>
      <c r="K38" s="29"/>
      <c r="L38" s="4">
        <v>34211</v>
      </c>
      <c r="M38" s="29">
        <v>107778</v>
      </c>
      <c r="N38" s="29"/>
      <c r="O38" s="30">
        <v>69.680000000000007</v>
      </c>
      <c r="P38" s="30"/>
      <c r="Q38" s="30">
        <v>100.01</v>
      </c>
      <c r="R38" s="30"/>
      <c r="S38" s="32">
        <v>100</v>
      </c>
      <c r="T38" s="32"/>
      <c r="U38" s="33">
        <v>1543754.13</v>
      </c>
      <c r="V38" s="33"/>
      <c r="W38" s="30">
        <v>75.06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4196</v>
      </c>
      <c r="C39" s="34"/>
      <c r="D39" s="35">
        <v>1.01</v>
      </c>
      <c r="E39" s="35"/>
      <c r="F39" s="35">
        <v>100</v>
      </c>
      <c r="G39" s="35"/>
      <c r="H39" s="34">
        <v>5910</v>
      </c>
      <c r="I39" s="34"/>
      <c r="J39" s="34">
        <v>241418</v>
      </c>
      <c r="K39" s="34"/>
      <c r="L39" s="10">
        <v>44117</v>
      </c>
      <c r="M39" s="34">
        <v>285535</v>
      </c>
      <c r="N39" s="34"/>
      <c r="O39" s="35">
        <v>6.6</v>
      </c>
      <c r="P39" s="35"/>
      <c r="Q39" s="35">
        <v>100</v>
      </c>
      <c r="R39" s="35"/>
      <c r="S39" s="36">
        <v>68</v>
      </c>
      <c r="T39" s="36"/>
      <c r="U39" s="37">
        <v>3341913.22</v>
      </c>
      <c r="V39" s="37"/>
      <c r="W39" s="35">
        <v>13.16</v>
      </c>
      <c r="X39" s="35"/>
      <c r="Y39" s="13">
        <v>100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388160</v>
      </c>
      <c r="C41" s="29"/>
      <c r="D41" s="30">
        <v>95.81</v>
      </c>
      <c r="E41" s="30"/>
      <c r="F41" s="28"/>
      <c r="G41" s="28"/>
      <c r="H41" s="29">
        <v>394859</v>
      </c>
      <c r="I41" s="29"/>
      <c r="J41" s="29">
        <v>3479587</v>
      </c>
      <c r="K41" s="29"/>
      <c r="L41" s="4">
        <v>502645</v>
      </c>
      <c r="M41" s="29">
        <v>3982232</v>
      </c>
      <c r="N41" s="29"/>
      <c r="O41" s="30">
        <v>94.01</v>
      </c>
      <c r="P41" s="30"/>
      <c r="Q41" s="28"/>
      <c r="R41" s="28"/>
      <c r="S41" s="32">
        <v>10</v>
      </c>
      <c r="T41" s="32"/>
      <c r="U41" s="33">
        <v>21091984.800000001</v>
      </c>
      <c r="V41" s="33"/>
      <c r="W41" s="30">
        <v>95.11</v>
      </c>
      <c r="X41" s="30"/>
      <c r="Y41" s="2"/>
    </row>
    <row r="42" spans="1:25" ht="14" customHeight="1" x14ac:dyDescent="0.3">
      <c r="A42" s="3" t="s">
        <v>30</v>
      </c>
      <c r="B42" s="29">
        <v>15586</v>
      </c>
      <c r="C42" s="29"/>
      <c r="D42" s="30">
        <v>93.78</v>
      </c>
      <c r="E42" s="30"/>
      <c r="F42" s="28"/>
      <c r="G42" s="28"/>
      <c r="H42" s="29">
        <v>16157</v>
      </c>
      <c r="I42" s="29"/>
      <c r="J42" s="29">
        <v>116044</v>
      </c>
      <c r="K42" s="29"/>
      <c r="L42" s="4">
        <v>21930</v>
      </c>
      <c r="M42" s="29">
        <v>137974</v>
      </c>
      <c r="N42" s="29"/>
      <c r="O42" s="30">
        <v>89.93</v>
      </c>
      <c r="P42" s="30"/>
      <c r="Q42" s="28"/>
      <c r="R42" s="28"/>
      <c r="S42" s="32">
        <v>8</v>
      </c>
      <c r="T42" s="32"/>
      <c r="U42" s="33">
        <v>1622805.01</v>
      </c>
      <c r="V42" s="33"/>
      <c r="W42" s="30">
        <v>94.36</v>
      </c>
      <c r="X42" s="30"/>
      <c r="Y42" s="2"/>
    </row>
    <row r="43" spans="1:25" ht="14" customHeight="1" x14ac:dyDescent="0.3">
      <c r="A43" s="3" t="s">
        <v>31</v>
      </c>
      <c r="B43" s="29">
        <v>4800</v>
      </c>
      <c r="C43" s="29"/>
      <c r="D43" s="30">
        <v>93.44</v>
      </c>
      <c r="E43" s="30"/>
      <c r="F43" s="28"/>
      <c r="G43" s="28"/>
      <c r="H43" s="29">
        <v>4848</v>
      </c>
      <c r="I43" s="29"/>
      <c r="J43" s="29">
        <v>45351</v>
      </c>
      <c r="K43" s="29"/>
      <c r="L43" s="4">
        <v>5543</v>
      </c>
      <c r="M43" s="29">
        <v>50894</v>
      </c>
      <c r="N43" s="29"/>
      <c r="O43" s="30">
        <v>91.02</v>
      </c>
      <c r="P43" s="30"/>
      <c r="Q43" s="28"/>
      <c r="R43" s="28"/>
      <c r="S43" s="32">
        <v>10</v>
      </c>
      <c r="T43" s="32"/>
      <c r="U43" s="33">
        <v>615586.43999999994</v>
      </c>
      <c r="V43" s="33"/>
      <c r="W43" s="30">
        <v>94.42</v>
      </c>
      <c r="X43" s="30"/>
      <c r="Y43" s="2"/>
    </row>
    <row r="44" spans="1:25" ht="14" customHeight="1" x14ac:dyDescent="0.3">
      <c r="A44" s="3" t="s">
        <v>32</v>
      </c>
      <c r="B44" s="29">
        <v>4914</v>
      </c>
      <c r="C44" s="29"/>
      <c r="D44" s="30">
        <v>91.14</v>
      </c>
      <c r="E44" s="30"/>
      <c r="F44" s="28"/>
      <c r="G44" s="28"/>
      <c r="H44" s="29">
        <v>5305</v>
      </c>
      <c r="I44" s="29"/>
      <c r="J44" s="29">
        <v>101704</v>
      </c>
      <c r="K44" s="29"/>
      <c r="L44" s="4">
        <v>52980</v>
      </c>
      <c r="M44" s="29">
        <v>154684</v>
      </c>
      <c r="N44" s="29"/>
      <c r="O44" s="30">
        <v>95.59</v>
      </c>
      <c r="P44" s="30"/>
      <c r="Q44" s="28"/>
      <c r="R44" s="28"/>
      <c r="S44" s="32">
        <v>31</v>
      </c>
      <c r="T44" s="32"/>
      <c r="U44" s="33">
        <v>2056758.62</v>
      </c>
      <c r="V44" s="33"/>
      <c r="W44" s="30">
        <v>96.97</v>
      </c>
      <c r="X44" s="30"/>
      <c r="Y44" s="2"/>
    </row>
    <row r="45" spans="1:25" ht="13.25" customHeight="1" x14ac:dyDescent="0.3">
      <c r="A45" s="9" t="s">
        <v>33</v>
      </c>
      <c r="B45" s="34">
        <v>413460</v>
      </c>
      <c r="C45" s="34"/>
      <c r="D45" s="35">
        <v>95.65</v>
      </c>
      <c r="E45" s="35"/>
      <c r="F45" s="40"/>
      <c r="G45" s="40"/>
      <c r="H45" s="34">
        <v>421169</v>
      </c>
      <c r="I45" s="34"/>
      <c r="J45" s="34">
        <v>3742686</v>
      </c>
      <c r="K45" s="34"/>
      <c r="L45" s="10">
        <v>583098</v>
      </c>
      <c r="M45" s="34">
        <v>4325784</v>
      </c>
      <c r="N45" s="34"/>
      <c r="O45" s="35">
        <v>93.89</v>
      </c>
      <c r="P45" s="35"/>
      <c r="Q45" s="40"/>
      <c r="R45" s="40"/>
      <c r="S45" s="36">
        <v>10</v>
      </c>
      <c r="T45" s="36"/>
      <c r="U45" s="37">
        <v>25387134.870000001</v>
      </c>
      <c r="V45" s="37"/>
      <c r="W45" s="39">
        <v>95.2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16972</v>
      </c>
      <c r="C47" s="29"/>
      <c r="D47" s="31">
        <v>100</v>
      </c>
      <c r="E47" s="31"/>
      <c r="F47" s="31">
        <v>100</v>
      </c>
      <c r="G47" s="31"/>
      <c r="H47" s="29">
        <v>17212</v>
      </c>
      <c r="I47" s="29"/>
      <c r="J47" s="28"/>
      <c r="K47" s="28"/>
      <c r="L47" s="4">
        <v>253896</v>
      </c>
      <c r="M47" s="29">
        <v>253896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1083870.81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1034</v>
      </c>
      <c r="C48" s="29"/>
      <c r="D48" s="31">
        <v>100</v>
      </c>
      <c r="E48" s="31"/>
      <c r="F48" s="31">
        <v>100</v>
      </c>
      <c r="G48" s="31"/>
      <c r="H48" s="29">
        <v>1078</v>
      </c>
      <c r="I48" s="29"/>
      <c r="J48" s="28"/>
      <c r="K48" s="28"/>
      <c r="L48" s="4">
        <v>15455</v>
      </c>
      <c r="M48" s="29">
        <v>15455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96908.02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337</v>
      </c>
      <c r="C49" s="32"/>
      <c r="D49" s="31">
        <v>100</v>
      </c>
      <c r="E49" s="31"/>
      <c r="F49" s="31">
        <v>100</v>
      </c>
      <c r="G49" s="31"/>
      <c r="H49" s="32">
        <v>354</v>
      </c>
      <c r="I49" s="32"/>
      <c r="J49" s="28"/>
      <c r="K49" s="28"/>
      <c r="L49" s="4">
        <v>5022</v>
      </c>
      <c r="M49" s="29">
        <v>5022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36348.04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478</v>
      </c>
      <c r="C50" s="32"/>
      <c r="D50" s="31">
        <v>100</v>
      </c>
      <c r="E50" s="31"/>
      <c r="F50" s="31">
        <v>100</v>
      </c>
      <c r="G50" s="31"/>
      <c r="H50" s="32">
        <v>526</v>
      </c>
      <c r="I50" s="32"/>
      <c r="J50" s="28"/>
      <c r="K50" s="28"/>
      <c r="L50" s="4">
        <v>7144</v>
      </c>
      <c r="M50" s="29">
        <v>7144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64265.88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18821</v>
      </c>
      <c r="C51" s="29"/>
      <c r="D51" s="31">
        <v>100</v>
      </c>
      <c r="E51" s="31"/>
      <c r="F51" s="31">
        <v>100</v>
      </c>
      <c r="G51" s="31"/>
      <c r="H51" s="29">
        <v>19170</v>
      </c>
      <c r="I51" s="29"/>
      <c r="J51" s="28"/>
      <c r="K51" s="28"/>
      <c r="L51" s="4">
        <v>281517</v>
      </c>
      <c r="M51" s="29">
        <v>281517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1281392.75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405132</v>
      </c>
      <c r="C53" s="29"/>
      <c r="D53" s="23">
        <v>93.72</v>
      </c>
      <c r="E53" s="30"/>
      <c r="F53" s="28"/>
      <c r="G53" s="28"/>
      <c r="H53" s="22">
        <v>412071</v>
      </c>
      <c r="I53" s="29"/>
      <c r="J53" s="24">
        <v>3479587</v>
      </c>
      <c r="K53" s="29"/>
      <c r="L53" s="22">
        <v>756541</v>
      </c>
      <c r="M53" s="24">
        <v>4236128</v>
      </c>
      <c r="N53" s="29"/>
      <c r="O53" s="25">
        <v>91.94</v>
      </c>
      <c r="P53" s="30"/>
      <c r="Q53" s="28"/>
      <c r="R53" s="28"/>
      <c r="S53" s="26">
        <v>10</v>
      </c>
      <c r="T53" s="32"/>
      <c r="U53" s="33">
        <v>22175855.609999999</v>
      </c>
      <c r="V53" s="33"/>
      <c r="W53" s="30">
        <v>83.15</v>
      </c>
      <c r="X53" s="30"/>
      <c r="Y53" s="2"/>
    </row>
    <row r="54" spans="1:25" ht="14" customHeight="1" x14ac:dyDescent="0.3">
      <c r="A54" s="3" t="s">
        <v>30</v>
      </c>
      <c r="B54" s="4">
        <v>16620</v>
      </c>
      <c r="C54" s="29"/>
      <c r="D54" s="5">
        <v>3.84</v>
      </c>
      <c r="E54" s="30"/>
      <c r="F54" s="28"/>
      <c r="G54" s="28"/>
      <c r="H54" s="4">
        <v>17235</v>
      </c>
      <c r="I54" s="29"/>
      <c r="J54" s="6">
        <v>116044</v>
      </c>
      <c r="K54" s="29"/>
      <c r="L54" s="4">
        <v>37385</v>
      </c>
      <c r="M54" s="6">
        <v>153429</v>
      </c>
      <c r="N54" s="29"/>
      <c r="O54" s="21">
        <v>3.33</v>
      </c>
      <c r="P54" s="30"/>
      <c r="Q54" s="28"/>
      <c r="R54" s="28"/>
      <c r="S54" s="7">
        <v>9</v>
      </c>
      <c r="T54" s="32"/>
      <c r="U54" s="33">
        <v>1719713.03</v>
      </c>
      <c r="V54" s="33"/>
      <c r="W54" s="30">
        <v>6.45</v>
      </c>
      <c r="X54" s="30"/>
      <c r="Y54" s="2"/>
    </row>
    <row r="55" spans="1:25" ht="13.25" customHeight="1" x14ac:dyDescent="0.3">
      <c r="A55" s="3" t="s">
        <v>31</v>
      </c>
      <c r="B55" s="4">
        <v>5137</v>
      </c>
      <c r="C55" s="29"/>
      <c r="D55" s="5">
        <v>1.19</v>
      </c>
      <c r="E55" s="30"/>
      <c r="F55" s="28"/>
      <c r="G55" s="28"/>
      <c r="H55" s="4">
        <v>5202</v>
      </c>
      <c r="I55" s="29"/>
      <c r="J55" s="6">
        <v>45351</v>
      </c>
      <c r="K55" s="29"/>
      <c r="L55" s="4">
        <v>10565</v>
      </c>
      <c r="M55" s="6">
        <v>55916</v>
      </c>
      <c r="N55" s="29"/>
      <c r="O55" s="21">
        <v>1.21</v>
      </c>
      <c r="P55" s="30"/>
      <c r="Q55" s="28"/>
      <c r="R55" s="28"/>
      <c r="S55" s="7">
        <v>10</v>
      </c>
      <c r="T55" s="32"/>
      <c r="U55" s="33">
        <v>651934.48</v>
      </c>
      <c r="V55" s="33"/>
      <c r="W55" s="30">
        <v>2.44</v>
      </c>
      <c r="X55" s="30"/>
      <c r="Y55" s="2"/>
    </row>
    <row r="56" spans="1:25" x14ac:dyDescent="0.3">
      <c r="A56" s="3" t="s">
        <v>32</v>
      </c>
      <c r="B56" s="4">
        <v>5392</v>
      </c>
      <c r="C56" s="29"/>
      <c r="D56" s="5">
        <v>1.25</v>
      </c>
      <c r="E56" s="30"/>
      <c r="F56" s="28"/>
      <c r="G56" s="28"/>
      <c r="H56" s="4">
        <v>5831</v>
      </c>
      <c r="I56" s="29"/>
      <c r="J56" s="6">
        <v>101704</v>
      </c>
      <c r="K56" s="29"/>
      <c r="L56" s="4">
        <v>60124</v>
      </c>
      <c r="M56" s="6">
        <v>161828</v>
      </c>
      <c r="N56" s="29"/>
      <c r="O56" s="21">
        <v>3.51</v>
      </c>
      <c r="P56" s="30"/>
      <c r="Q56" s="28"/>
      <c r="R56" s="28"/>
      <c r="S56" s="7">
        <v>30</v>
      </c>
      <c r="T56" s="32"/>
      <c r="U56" s="33">
        <v>2121024.5</v>
      </c>
      <c r="V56" s="33"/>
      <c r="W56" s="30">
        <v>7.95</v>
      </c>
      <c r="X56" s="30"/>
      <c r="Y56" s="2"/>
    </row>
    <row r="57" spans="1:25" x14ac:dyDescent="0.3">
      <c r="A57" s="3" t="s">
        <v>33</v>
      </c>
      <c r="B57" s="10">
        <v>432281</v>
      </c>
      <c r="C57" s="34"/>
      <c r="D57" s="17">
        <v>100</v>
      </c>
      <c r="E57" s="35"/>
      <c r="F57" s="40"/>
      <c r="G57" s="40"/>
      <c r="H57" s="10">
        <v>440339</v>
      </c>
      <c r="I57" s="34"/>
      <c r="J57" s="11">
        <v>3742686</v>
      </c>
      <c r="K57" s="34"/>
      <c r="L57" s="10">
        <v>864615</v>
      </c>
      <c r="M57" s="11">
        <v>4607301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26668527.620000001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97FA-8DC5-45E0-A9AF-B46EB8442AD3}">
  <dimension ref="A1:Z57"/>
  <sheetViews>
    <sheetView topLeftCell="A49" workbookViewId="0">
      <selection activeCell="J55" sqref="J55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263114</v>
      </c>
      <c r="C5" s="29"/>
      <c r="D5" s="30">
        <v>67.62</v>
      </c>
      <c r="E5" s="30"/>
      <c r="F5" s="30">
        <v>67.62</v>
      </c>
      <c r="G5" s="30"/>
      <c r="H5" s="29">
        <v>264913</v>
      </c>
      <c r="I5" s="29"/>
      <c r="J5" s="29">
        <v>1481826</v>
      </c>
      <c r="K5" s="29"/>
      <c r="L5" s="4">
        <v>238417</v>
      </c>
      <c r="M5" s="29">
        <v>1720243</v>
      </c>
      <c r="N5" s="29"/>
      <c r="O5" s="31">
        <v>45.84</v>
      </c>
      <c r="P5" s="31"/>
      <c r="Q5" s="31">
        <v>45.84</v>
      </c>
      <c r="R5" s="31"/>
      <c r="S5" s="32">
        <v>6</v>
      </c>
      <c r="T5" s="32"/>
      <c r="U5" s="33">
        <v>10184110</v>
      </c>
      <c r="V5" s="33"/>
      <c r="W5" s="30">
        <v>47.42</v>
      </c>
      <c r="X5" s="30"/>
      <c r="Y5" s="8">
        <v>47.42</v>
      </c>
    </row>
    <row r="6" spans="1:26" ht="14" customHeight="1" x14ac:dyDescent="0.3">
      <c r="A6" s="3" t="s">
        <v>30</v>
      </c>
      <c r="B6" s="29">
        <v>12848</v>
      </c>
      <c r="C6" s="29"/>
      <c r="D6" s="30">
        <v>82.04</v>
      </c>
      <c r="E6" s="30"/>
      <c r="F6" s="30">
        <v>82.04</v>
      </c>
      <c r="G6" s="30"/>
      <c r="H6" s="29">
        <v>13090</v>
      </c>
      <c r="I6" s="29"/>
      <c r="J6" s="29">
        <v>57136</v>
      </c>
      <c r="K6" s="29"/>
      <c r="L6" s="4">
        <v>9902</v>
      </c>
      <c r="M6" s="29">
        <v>67038</v>
      </c>
      <c r="N6" s="29"/>
      <c r="O6" s="31">
        <v>50.22</v>
      </c>
      <c r="P6" s="31"/>
      <c r="Q6" s="31">
        <v>50.22</v>
      </c>
      <c r="R6" s="31"/>
      <c r="S6" s="32">
        <v>5</v>
      </c>
      <c r="T6" s="32"/>
      <c r="U6" s="33">
        <v>921981.71</v>
      </c>
      <c r="V6" s="33"/>
      <c r="W6" s="30">
        <v>54.16</v>
      </c>
      <c r="X6" s="30"/>
      <c r="Y6" s="8">
        <v>54.16</v>
      </c>
    </row>
    <row r="7" spans="1:26" ht="14" customHeight="1" x14ac:dyDescent="0.3">
      <c r="A7" s="3" t="s">
        <v>31</v>
      </c>
      <c r="B7" s="29">
        <v>3694</v>
      </c>
      <c r="C7" s="29"/>
      <c r="D7" s="30">
        <v>77.8</v>
      </c>
      <c r="E7" s="30"/>
      <c r="F7" s="30">
        <v>77.8</v>
      </c>
      <c r="G7" s="30"/>
      <c r="H7" s="29">
        <v>3711</v>
      </c>
      <c r="I7" s="29"/>
      <c r="J7" s="29">
        <v>18698</v>
      </c>
      <c r="K7" s="29"/>
      <c r="L7" s="4">
        <v>3538</v>
      </c>
      <c r="M7" s="29">
        <v>22236</v>
      </c>
      <c r="N7" s="29"/>
      <c r="O7" s="30">
        <v>47.62</v>
      </c>
      <c r="P7" s="30"/>
      <c r="Q7" s="30">
        <v>47.62</v>
      </c>
      <c r="R7" s="30"/>
      <c r="S7" s="32">
        <v>6</v>
      </c>
      <c r="T7" s="32"/>
      <c r="U7" s="33">
        <v>299958.78999999998</v>
      </c>
      <c r="V7" s="33"/>
      <c r="W7" s="30">
        <v>50.86</v>
      </c>
      <c r="X7" s="30"/>
      <c r="Y7" s="8">
        <v>50.86</v>
      </c>
    </row>
    <row r="8" spans="1:26" ht="14" customHeight="1" x14ac:dyDescent="0.3">
      <c r="A8" s="3" t="s">
        <v>32</v>
      </c>
      <c r="B8" s="29">
        <v>2262</v>
      </c>
      <c r="C8" s="29"/>
      <c r="D8" s="30">
        <v>46.1</v>
      </c>
      <c r="E8" s="30"/>
      <c r="F8" s="30">
        <v>46.1</v>
      </c>
      <c r="G8" s="30"/>
      <c r="H8" s="29">
        <v>2321</v>
      </c>
      <c r="I8" s="29"/>
      <c r="J8" s="29">
        <v>10647</v>
      </c>
      <c r="K8" s="29"/>
      <c r="L8" s="4">
        <v>3466</v>
      </c>
      <c r="M8" s="29">
        <v>14113</v>
      </c>
      <c r="N8" s="29"/>
      <c r="O8" s="31">
        <v>9.68</v>
      </c>
      <c r="P8" s="31"/>
      <c r="Q8" s="31">
        <v>9.68</v>
      </c>
      <c r="R8" s="31"/>
      <c r="S8" s="32">
        <v>6</v>
      </c>
      <c r="T8" s="32"/>
      <c r="U8" s="33">
        <v>187626.73</v>
      </c>
      <c r="V8" s="33"/>
      <c r="W8" s="30">
        <v>9.06</v>
      </c>
      <c r="X8" s="30"/>
      <c r="Y8" s="8">
        <v>9.06</v>
      </c>
    </row>
    <row r="9" spans="1:26" ht="13.25" customHeight="1" x14ac:dyDescent="0.3">
      <c r="A9" s="9" t="s">
        <v>33</v>
      </c>
      <c r="B9" s="34">
        <v>281918</v>
      </c>
      <c r="C9" s="34"/>
      <c r="D9" s="35">
        <v>68.02</v>
      </c>
      <c r="E9" s="35"/>
      <c r="F9" s="35">
        <v>68.02</v>
      </c>
      <c r="G9" s="35"/>
      <c r="H9" s="34">
        <v>284035</v>
      </c>
      <c r="I9" s="34"/>
      <c r="J9" s="34">
        <v>1568307</v>
      </c>
      <c r="K9" s="34"/>
      <c r="L9" s="10">
        <v>255323</v>
      </c>
      <c r="M9" s="34">
        <v>1823630</v>
      </c>
      <c r="N9" s="34"/>
      <c r="O9" s="35">
        <v>44.71</v>
      </c>
      <c r="P9" s="35"/>
      <c r="Q9" s="35">
        <v>44.71</v>
      </c>
      <c r="R9" s="35"/>
      <c r="S9" s="36">
        <v>6</v>
      </c>
      <c r="T9" s="36"/>
      <c r="U9" s="37">
        <v>11593677.23</v>
      </c>
      <c r="V9" s="37"/>
      <c r="W9" s="35">
        <v>44.86</v>
      </c>
      <c r="X9" s="35"/>
      <c r="Y9" s="13">
        <v>44.86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79725</v>
      </c>
      <c r="C11" s="29"/>
      <c r="D11" s="31">
        <v>20.49</v>
      </c>
      <c r="E11" s="31"/>
      <c r="F11" s="30">
        <v>88.11</v>
      </c>
      <c r="G11" s="30"/>
      <c r="H11" s="29">
        <v>80615</v>
      </c>
      <c r="I11" s="29"/>
      <c r="J11" s="29">
        <v>829721</v>
      </c>
      <c r="K11" s="29"/>
      <c r="L11" s="4">
        <v>191574</v>
      </c>
      <c r="M11" s="29">
        <v>1021295</v>
      </c>
      <c r="N11" s="29"/>
      <c r="O11" s="30">
        <v>27.22</v>
      </c>
      <c r="P11" s="30"/>
      <c r="Q11" s="30">
        <v>73.06</v>
      </c>
      <c r="R11" s="30"/>
      <c r="S11" s="32">
        <v>12</v>
      </c>
      <c r="T11" s="32"/>
      <c r="U11" s="33">
        <v>4814651.18</v>
      </c>
      <c r="V11" s="33"/>
      <c r="W11" s="30">
        <v>22.42</v>
      </c>
      <c r="X11" s="30"/>
      <c r="Y11" s="8">
        <v>69.84</v>
      </c>
    </row>
    <row r="12" spans="1:26" ht="14" customHeight="1" x14ac:dyDescent="0.3">
      <c r="A12" s="3" t="s">
        <v>30</v>
      </c>
      <c r="B12" s="29">
        <v>1391</v>
      </c>
      <c r="C12" s="29"/>
      <c r="D12" s="30">
        <v>8.8800000000000008</v>
      </c>
      <c r="E12" s="30"/>
      <c r="F12" s="30">
        <v>90.92</v>
      </c>
      <c r="G12" s="30"/>
      <c r="H12" s="29">
        <v>1445</v>
      </c>
      <c r="I12" s="29"/>
      <c r="J12" s="29">
        <v>12533</v>
      </c>
      <c r="K12" s="29"/>
      <c r="L12" s="4">
        <v>5642</v>
      </c>
      <c r="M12" s="29">
        <v>18175</v>
      </c>
      <c r="N12" s="29"/>
      <c r="O12" s="30">
        <v>13.61</v>
      </c>
      <c r="P12" s="30"/>
      <c r="Q12" s="30">
        <v>63.83</v>
      </c>
      <c r="R12" s="30"/>
      <c r="S12" s="32">
        <v>13</v>
      </c>
      <c r="T12" s="32"/>
      <c r="U12" s="33">
        <v>166846.94</v>
      </c>
      <c r="V12" s="33"/>
      <c r="W12" s="31">
        <v>9.8000000000000007</v>
      </c>
      <c r="X12" s="31"/>
      <c r="Y12" s="8">
        <v>63.96</v>
      </c>
    </row>
    <row r="13" spans="1:26" ht="14" customHeight="1" x14ac:dyDescent="0.3">
      <c r="A13" s="3" t="s">
        <v>31</v>
      </c>
      <c r="B13" s="32">
        <v>542</v>
      </c>
      <c r="C13" s="32"/>
      <c r="D13" s="30">
        <v>11.42</v>
      </c>
      <c r="E13" s="30"/>
      <c r="F13" s="30">
        <v>89.22</v>
      </c>
      <c r="G13" s="30"/>
      <c r="H13" s="32">
        <v>544</v>
      </c>
      <c r="I13" s="32"/>
      <c r="J13" s="29">
        <v>5729</v>
      </c>
      <c r="K13" s="29"/>
      <c r="L13" s="4">
        <v>1211</v>
      </c>
      <c r="M13" s="29">
        <v>6940</v>
      </c>
      <c r="N13" s="29"/>
      <c r="O13" s="30">
        <v>14.86</v>
      </c>
      <c r="P13" s="30"/>
      <c r="Q13" s="30">
        <v>62.48</v>
      </c>
      <c r="R13" s="30"/>
      <c r="S13" s="32">
        <v>12</v>
      </c>
      <c r="T13" s="32"/>
      <c r="U13" s="33">
        <v>62359.06</v>
      </c>
      <c r="V13" s="33"/>
      <c r="W13" s="30">
        <v>10.57</v>
      </c>
      <c r="X13" s="30"/>
      <c r="Y13" s="8">
        <v>61.43</v>
      </c>
    </row>
    <row r="14" spans="1:26" ht="14" customHeight="1" x14ac:dyDescent="0.3">
      <c r="A14" s="3" t="s">
        <v>32</v>
      </c>
      <c r="B14" s="32">
        <v>871</v>
      </c>
      <c r="C14" s="32"/>
      <c r="D14" s="30">
        <v>17.75</v>
      </c>
      <c r="E14" s="30"/>
      <c r="F14" s="31">
        <v>63.85</v>
      </c>
      <c r="G14" s="31"/>
      <c r="H14" s="32">
        <v>885</v>
      </c>
      <c r="I14" s="32"/>
      <c r="J14" s="29">
        <v>3805</v>
      </c>
      <c r="K14" s="29"/>
      <c r="L14" s="4">
        <v>7822</v>
      </c>
      <c r="M14" s="29">
        <v>11627</v>
      </c>
      <c r="N14" s="29"/>
      <c r="O14" s="30">
        <v>7.97</v>
      </c>
      <c r="P14" s="30"/>
      <c r="Q14" s="30">
        <v>17.649999999999999</v>
      </c>
      <c r="R14" s="30"/>
      <c r="S14" s="32">
        <v>13</v>
      </c>
      <c r="T14" s="32"/>
      <c r="U14" s="33">
        <v>108003.6</v>
      </c>
      <c r="V14" s="33"/>
      <c r="W14" s="30">
        <v>5.21</v>
      </c>
      <c r="X14" s="30"/>
      <c r="Y14" s="8">
        <v>14.27</v>
      </c>
    </row>
    <row r="15" spans="1:26" ht="13.25" customHeight="1" x14ac:dyDescent="0.3">
      <c r="A15" s="9" t="s">
        <v>33</v>
      </c>
      <c r="B15" s="34">
        <v>82529</v>
      </c>
      <c r="C15" s="34"/>
      <c r="D15" s="35">
        <v>19.91</v>
      </c>
      <c r="E15" s="35"/>
      <c r="F15" s="35">
        <v>87.93</v>
      </c>
      <c r="G15" s="35"/>
      <c r="H15" s="34">
        <v>83489</v>
      </c>
      <c r="I15" s="34"/>
      <c r="J15" s="34">
        <v>851788</v>
      </c>
      <c r="K15" s="34"/>
      <c r="L15" s="10">
        <v>206249</v>
      </c>
      <c r="M15" s="34">
        <v>1058037</v>
      </c>
      <c r="N15" s="34"/>
      <c r="O15" s="39">
        <v>25.94</v>
      </c>
      <c r="P15" s="39"/>
      <c r="Q15" s="35">
        <v>70.650000000000006</v>
      </c>
      <c r="R15" s="35"/>
      <c r="S15" s="36">
        <v>12</v>
      </c>
      <c r="T15" s="36"/>
      <c r="U15" s="37">
        <v>5151860.78</v>
      </c>
      <c r="V15" s="37"/>
      <c r="W15" s="35">
        <v>19.940000000000001</v>
      </c>
      <c r="X15" s="35"/>
      <c r="Y15" s="13">
        <v>64.8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28517</v>
      </c>
      <c r="C17" s="29"/>
      <c r="D17" s="30">
        <v>7.33</v>
      </c>
      <c r="E17" s="30"/>
      <c r="F17" s="30">
        <v>95.44</v>
      </c>
      <c r="G17" s="30"/>
      <c r="H17" s="29">
        <v>30128</v>
      </c>
      <c r="I17" s="29"/>
      <c r="J17" s="29">
        <v>466603</v>
      </c>
      <c r="K17" s="29"/>
      <c r="L17" s="4">
        <v>36899</v>
      </c>
      <c r="M17" s="29">
        <v>503502</v>
      </c>
      <c r="N17" s="29"/>
      <c r="O17" s="30">
        <v>13.42</v>
      </c>
      <c r="P17" s="30"/>
      <c r="Q17" s="31">
        <v>86.48</v>
      </c>
      <c r="R17" s="31"/>
      <c r="S17" s="32">
        <v>17</v>
      </c>
      <c r="T17" s="32"/>
      <c r="U17" s="33">
        <v>2745005.98</v>
      </c>
      <c r="V17" s="33"/>
      <c r="W17" s="30">
        <v>12.78</v>
      </c>
      <c r="X17" s="30"/>
      <c r="Y17" s="8">
        <v>82.62</v>
      </c>
    </row>
    <row r="18" spans="1:25" ht="14" customHeight="1" x14ac:dyDescent="0.3">
      <c r="A18" s="3" t="s">
        <v>30</v>
      </c>
      <c r="B18" s="32">
        <v>508</v>
      </c>
      <c r="C18" s="32"/>
      <c r="D18" s="30">
        <v>3.24</v>
      </c>
      <c r="E18" s="30"/>
      <c r="F18" s="30">
        <v>94.16</v>
      </c>
      <c r="G18" s="30"/>
      <c r="H18" s="32">
        <v>585</v>
      </c>
      <c r="I18" s="32"/>
      <c r="J18" s="29">
        <v>7986</v>
      </c>
      <c r="K18" s="29"/>
      <c r="L18" s="4">
        <v>1086</v>
      </c>
      <c r="M18" s="29">
        <v>9072</v>
      </c>
      <c r="N18" s="29"/>
      <c r="O18" s="30">
        <v>6.8</v>
      </c>
      <c r="P18" s="30"/>
      <c r="Q18" s="30">
        <v>70.63</v>
      </c>
      <c r="R18" s="30"/>
      <c r="S18" s="32">
        <v>17</v>
      </c>
      <c r="T18" s="32"/>
      <c r="U18" s="33">
        <v>89258.49</v>
      </c>
      <c r="V18" s="33"/>
      <c r="W18" s="31">
        <v>5.24</v>
      </c>
      <c r="X18" s="31"/>
      <c r="Y18" s="8">
        <v>69.2</v>
      </c>
    </row>
    <row r="19" spans="1:25" ht="14" customHeight="1" x14ac:dyDescent="0.3">
      <c r="A19" s="3" t="s">
        <v>31</v>
      </c>
      <c r="B19" s="32">
        <v>216</v>
      </c>
      <c r="C19" s="32"/>
      <c r="D19" s="30">
        <v>4.55</v>
      </c>
      <c r="E19" s="30"/>
      <c r="F19" s="30">
        <v>93.77</v>
      </c>
      <c r="G19" s="30"/>
      <c r="H19" s="32">
        <v>222</v>
      </c>
      <c r="I19" s="32"/>
      <c r="J19" s="29">
        <v>3642</v>
      </c>
      <c r="K19" s="29"/>
      <c r="L19" s="16">
        <v>196</v>
      </c>
      <c r="M19" s="29">
        <v>3838</v>
      </c>
      <c r="N19" s="29"/>
      <c r="O19" s="30">
        <v>8.2200000000000006</v>
      </c>
      <c r="P19" s="30"/>
      <c r="Q19" s="30">
        <v>70.7</v>
      </c>
      <c r="R19" s="30"/>
      <c r="S19" s="32">
        <v>17</v>
      </c>
      <c r="T19" s="32"/>
      <c r="U19" s="33">
        <v>38431.5</v>
      </c>
      <c r="V19" s="33"/>
      <c r="W19" s="30">
        <v>6.52</v>
      </c>
      <c r="X19" s="30"/>
      <c r="Y19" s="8">
        <v>67.95</v>
      </c>
    </row>
    <row r="20" spans="1:25" ht="14" customHeight="1" x14ac:dyDescent="0.3">
      <c r="A20" s="3" t="s">
        <v>32</v>
      </c>
      <c r="B20" s="32">
        <v>287</v>
      </c>
      <c r="C20" s="32"/>
      <c r="D20" s="30">
        <v>5.85</v>
      </c>
      <c r="E20" s="30"/>
      <c r="F20" s="30">
        <v>69.7</v>
      </c>
      <c r="G20" s="30"/>
      <c r="H20" s="32">
        <v>315</v>
      </c>
      <c r="I20" s="32"/>
      <c r="J20" s="29">
        <v>3499</v>
      </c>
      <c r="K20" s="29"/>
      <c r="L20" s="4">
        <v>1655</v>
      </c>
      <c r="M20" s="29">
        <v>5154</v>
      </c>
      <c r="N20" s="29"/>
      <c r="O20" s="30">
        <v>3.53</v>
      </c>
      <c r="P20" s="30"/>
      <c r="Q20" s="30">
        <v>21.18</v>
      </c>
      <c r="R20" s="30"/>
      <c r="S20" s="32">
        <v>17</v>
      </c>
      <c r="T20" s="32"/>
      <c r="U20" s="33">
        <v>51828.75</v>
      </c>
      <c r="V20" s="33"/>
      <c r="W20" s="30">
        <v>2.5</v>
      </c>
      <c r="X20" s="30"/>
      <c r="Y20" s="8">
        <v>16.77</v>
      </c>
    </row>
    <row r="21" spans="1:25" ht="13.25" customHeight="1" x14ac:dyDescent="0.3">
      <c r="A21" s="9" t="s">
        <v>33</v>
      </c>
      <c r="B21" s="34">
        <v>29528</v>
      </c>
      <c r="C21" s="34"/>
      <c r="D21" s="35">
        <v>7.12</v>
      </c>
      <c r="E21" s="35"/>
      <c r="F21" s="35">
        <v>95.05</v>
      </c>
      <c r="G21" s="35"/>
      <c r="H21" s="34">
        <v>31250</v>
      </c>
      <c r="I21" s="34"/>
      <c r="J21" s="34">
        <v>481730</v>
      </c>
      <c r="K21" s="34"/>
      <c r="L21" s="10">
        <v>39836</v>
      </c>
      <c r="M21" s="34">
        <v>521566</v>
      </c>
      <c r="N21" s="34"/>
      <c r="O21" s="35">
        <v>12.79</v>
      </c>
      <c r="P21" s="35"/>
      <c r="Q21" s="35">
        <v>83.44</v>
      </c>
      <c r="R21" s="35"/>
      <c r="S21" s="36">
        <v>17</v>
      </c>
      <c r="T21" s="36"/>
      <c r="U21" s="37">
        <v>2924524.72</v>
      </c>
      <c r="V21" s="37"/>
      <c r="W21" s="35">
        <v>11.32</v>
      </c>
      <c r="X21" s="35"/>
      <c r="Y21" s="13">
        <v>76.12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10152</v>
      </c>
      <c r="C23" s="29"/>
      <c r="D23" s="30">
        <v>2.61</v>
      </c>
      <c r="E23" s="30"/>
      <c r="F23" s="30">
        <v>98.05</v>
      </c>
      <c r="G23" s="30"/>
      <c r="H23" s="29">
        <v>10666</v>
      </c>
      <c r="I23" s="29"/>
      <c r="J23" s="29">
        <v>216852</v>
      </c>
      <c r="K23" s="29"/>
      <c r="L23" s="4">
        <v>12896</v>
      </c>
      <c r="M23" s="29">
        <v>229748</v>
      </c>
      <c r="N23" s="29"/>
      <c r="O23" s="30">
        <v>6.12</v>
      </c>
      <c r="P23" s="30"/>
      <c r="Q23" s="30">
        <v>92.6</v>
      </c>
      <c r="R23" s="30"/>
      <c r="S23" s="32">
        <v>22</v>
      </c>
      <c r="T23" s="32"/>
      <c r="U23" s="33">
        <v>1406693.82</v>
      </c>
      <c r="V23" s="33"/>
      <c r="W23" s="31">
        <v>6.55</v>
      </c>
      <c r="X23" s="31"/>
      <c r="Y23" s="8">
        <v>89.17</v>
      </c>
    </row>
    <row r="24" spans="1:25" x14ac:dyDescent="0.3">
      <c r="A24" s="3" t="s">
        <v>30</v>
      </c>
      <c r="B24" s="32">
        <v>280</v>
      </c>
      <c r="C24" s="32"/>
      <c r="D24" s="30">
        <v>1.79</v>
      </c>
      <c r="E24" s="30"/>
      <c r="F24" s="30">
        <v>95.95</v>
      </c>
      <c r="G24" s="30"/>
      <c r="H24" s="32">
        <v>317</v>
      </c>
      <c r="I24" s="32"/>
      <c r="J24" s="29">
        <v>5758</v>
      </c>
      <c r="K24" s="29"/>
      <c r="L24" s="16">
        <v>631</v>
      </c>
      <c r="M24" s="29">
        <v>6389</v>
      </c>
      <c r="N24" s="29"/>
      <c r="O24" s="30">
        <v>4.79</v>
      </c>
      <c r="P24" s="30"/>
      <c r="Q24" s="30">
        <v>75.42</v>
      </c>
      <c r="R24" s="30"/>
      <c r="S24" s="32">
        <v>22</v>
      </c>
      <c r="T24" s="32"/>
      <c r="U24" s="33">
        <v>69453.06</v>
      </c>
      <c r="V24" s="33"/>
      <c r="W24" s="30">
        <v>4.08</v>
      </c>
      <c r="X24" s="30"/>
      <c r="Y24" s="8">
        <v>73.28</v>
      </c>
    </row>
    <row r="25" spans="1:25" x14ac:dyDescent="0.3">
      <c r="A25" s="3" t="s">
        <v>31</v>
      </c>
      <c r="B25" s="32">
        <v>98</v>
      </c>
      <c r="C25" s="32"/>
      <c r="D25" s="30">
        <v>2.06</v>
      </c>
      <c r="E25" s="30"/>
      <c r="F25" s="30">
        <v>95.83</v>
      </c>
      <c r="G25" s="30"/>
      <c r="H25" s="32">
        <v>109</v>
      </c>
      <c r="I25" s="32"/>
      <c r="J25" s="29">
        <v>2130</v>
      </c>
      <c r="K25" s="29"/>
      <c r="L25" s="16">
        <v>88</v>
      </c>
      <c r="M25" s="29">
        <v>2218</v>
      </c>
      <c r="N25" s="29"/>
      <c r="O25" s="30">
        <v>4.75</v>
      </c>
      <c r="P25" s="30"/>
      <c r="Q25" s="30">
        <v>75.45</v>
      </c>
      <c r="R25" s="30"/>
      <c r="S25" s="32">
        <v>22</v>
      </c>
      <c r="T25" s="32"/>
      <c r="U25" s="33">
        <v>25162.1</v>
      </c>
      <c r="V25" s="33"/>
      <c r="W25" s="30">
        <v>4.2699999999999996</v>
      </c>
      <c r="X25" s="30"/>
      <c r="Y25" s="8">
        <v>72.22</v>
      </c>
    </row>
    <row r="26" spans="1:25" ht="14" customHeight="1" x14ac:dyDescent="0.3">
      <c r="A26" s="3" t="s">
        <v>32</v>
      </c>
      <c r="B26" s="32">
        <v>185</v>
      </c>
      <c r="C26" s="32"/>
      <c r="D26" s="30">
        <v>3.77</v>
      </c>
      <c r="E26" s="30"/>
      <c r="F26" s="30">
        <v>73.47</v>
      </c>
      <c r="G26" s="30"/>
      <c r="H26" s="32">
        <v>190</v>
      </c>
      <c r="I26" s="32"/>
      <c r="J26" s="29">
        <v>2498</v>
      </c>
      <c r="K26" s="29"/>
      <c r="L26" s="4">
        <v>1740</v>
      </c>
      <c r="M26" s="29">
        <v>4238</v>
      </c>
      <c r="N26" s="29"/>
      <c r="O26" s="30">
        <v>2.91</v>
      </c>
      <c r="P26" s="30"/>
      <c r="Q26" s="30">
        <v>24.09</v>
      </c>
      <c r="R26" s="30"/>
      <c r="S26" s="32">
        <v>22</v>
      </c>
      <c r="T26" s="32"/>
      <c r="U26" s="33">
        <v>46047.6</v>
      </c>
      <c r="V26" s="33"/>
      <c r="W26" s="30">
        <v>2.2200000000000002</v>
      </c>
      <c r="X26" s="30"/>
      <c r="Y26" s="8">
        <v>18.989999999999998</v>
      </c>
    </row>
    <row r="27" spans="1:25" ht="11.5" customHeight="1" x14ac:dyDescent="0.3">
      <c r="A27" s="3" t="s">
        <v>33</v>
      </c>
      <c r="B27" s="29">
        <v>10715</v>
      </c>
      <c r="C27" s="29"/>
      <c r="D27" s="31">
        <v>2.59</v>
      </c>
      <c r="E27" s="31"/>
      <c r="F27" s="30">
        <v>97.64</v>
      </c>
      <c r="G27" s="30"/>
      <c r="H27" s="29">
        <v>11282</v>
      </c>
      <c r="I27" s="29"/>
      <c r="J27" s="29">
        <v>227238</v>
      </c>
      <c r="K27" s="29"/>
      <c r="L27" s="4">
        <v>15355</v>
      </c>
      <c r="M27" s="29">
        <v>242593</v>
      </c>
      <c r="N27" s="29"/>
      <c r="O27" s="31">
        <v>5.95</v>
      </c>
      <c r="P27" s="31"/>
      <c r="Q27" s="30">
        <v>89.39</v>
      </c>
      <c r="R27" s="30"/>
      <c r="S27" s="32">
        <v>22</v>
      </c>
      <c r="T27" s="32"/>
      <c r="U27" s="33">
        <v>1547356.58</v>
      </c>
      <c r="V27" s="33"/>
      <c r="W27" s="30">
        <v>5.99</v>
      </c>
      <c r="X27" s="30"/>
      <c r="Y27" s="8">
        <v>82.11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5498</v>
      </c>
      <c r="C29" s="29"/>
      <c r="D29" s="30">
        <v>1.41</v>
      </c>
      <c r="E29" s="30"/>
      <c r="F29" s="30">
        <v>99.46</v>
      </c>
      <c r="G29" s="30"/>
      <c r="H29" s="29">
        <v>6092</v>
      </c>
      <c r="I29" s="29"/>
      <c r="J29" s="29">
        <v>151885</v>
      </c>
      <c r="K29" s="29"/>
      <c r="L29" s="4">
        <v>7697</v>
      </c>
      <c r="M29" s="29">
        <v>159582</v>
      </c>
      <c r="N29" s="29"/>
      <c r="O29" s="30">
        <v>4.25</v>
      </c>
      <c r="P29" s="30">
        <v>0</v>
      </c>
      <c r="Q29" s="30">
        <v>96.85</v>
      </c>
      <c r="R29" s="30"/>
      <c r="S29" s="32">
        <v>29</v>
      </c>
      <c r="T29" s="32"/>
      <c r="U29" s="33">
        <v>1159687.28</v>
      </c>
      <c r="V29" s="33"/>
      <c r="W29" s="30">
        <v>5.4</v>
      </c>
      <c r="X29" s="30"/>
      <c r="Y29" s="8">
        <v>94.57</v>
      </c>
    </row>
    <row r="30" spans="1:25" x14ac:dyDescent="0.3">
      <c r="A30" s="3" t="s">
        <v>30</v>
      </c>
      <c r="B30" s="32">
        <v>287</v>
      </c>
      <c r="C30" s="32"/>
      <c r="D30" s="30">
        <v>1.83</v>
      </c>
      <c r="E30" s="30"/>
      <c r="F30" s="30">
        <v>97.78</v>
      </c>
      <c r="G30" s="30"/>
      <c r="H30" s="32">
        <v>343</v>
      </c>
      <c r="I30" s="32"/>
      <c r="J30" s="29">
        <v>7492</v>
      </c>
      <c r="K30" s="29"/>
      <c r="L30" s="4">
        <v>998</v>
      </c>
      <c r="M30" s="29">
        <v>8490</v>
      </c>
      <c r="N30" s="29"/>
      <c r="O30" s="30">
        <v>6.36</v>
      </c>
      <c r="P30" s="30">
        <v>0</v>
      </c>
      <c r="Q30" s="30">
        <v>81.78</v>
      </c>
      <c r="R30" s="30"/>
      <c r="S30" s="32">
        <v>29</v>
      </c>
      <c r="T30" s="32"/>
      <c r="U30" s="33">
        <v>99710.29</v>
      </c>
      <c r="V30" s="33"/>
      <c r="W30" s="30">
        <v>5.86</v>
      </c>
      <c r="X30" s="30"/>
      <c r="Y30" s="8">
        <v>79.14</v>
      </c>
    </row>
    <row r="31" spans="1:25" x14ac:dyDescent="0.3">
      <c r="A31" s="3" t="s">
        <v>31</v>
      </c>
      <c r="B31" s="32">
        <v>90</v>
      </c>
      <c r="C31" s="32"/>
      <c r="D31" s="30">
        <v>1.9</v>
      </c>
      <c r="E31" s="30"/>
      <c r="F31" s="31">
        <v>97.73</v>
      </c>
      <c r="G31" s="31"/>
      <c r="H31" s="32">
        <v>92</v>
      </c>
      <c r="I31" s="32"/>
      <c r="J31" s="29">
        <v>2533</v>
      </c>
      <c r="K31" s="29"/>
      <c r="L31" s="16">
        <v>120</v>
      </c>
      <c r="M31" s="29">
        <v>2653</v>
      </c>
      <c r="N31" s="29"/>
      <c r="O31" s="30">
        <v>5.68</v>
      </c>
      <c r="P31" s="30">
        <v>0</v>
      </c>
      <c r="Q31" s="30">
        <v>81.13</v>
      </c>
      <c r="R31" s="30"/>
      <c r="S31" s="32">
        <v>29</v>
      </c>
      <c r="T31" s="32"/>
      <c r="U31" s="33">
        <v>31281.82</v>
      </c>
      <c r="V31" s="33"/>
      <c r="W31" s="30">
        <v>5.3</v>
      </c>
      <c r="X31" s="30"/>
      <c r="Y31" s="18">
        <v>77.52</v>
      </c>
    </row>
    <row r="32" spans="1:25" ht="14" customHeight="1" x14ac:dyDescent="0.3">
      <c r="A32" s="3" t="s">
        <v>32</v>
      </c>
      <c r="B32" s="32">
        <v>322</v>
      </c>
      <c r="C32" s="32"/>
      <c r="D32" s="30">
        <v>6.56</v>
      </c>
      <c r="E32" s="30"/>
      <c r="F32" s="30">
        <v>80.03</v>
      </c>
      <c r="G32" s="30"/>
      <c r="H32" s="32">
        <v>348</v>
      </c>
      <c r="I32" s="32"/>
      <c r="J32" s="29">
        <v>5498</v>
      </c>
      <c r="K32" s="29"/>
      <c r="L32" s="4">
        <v>4198</v>
      </c>
      <c r="M32" s="29">
        <v>9696</v>
      </c>
      <c r="N32" s="29"/>
      <c r="O32" s="30">
        <v>6.65</v>
      </c>
      <c r="P32" s="30">
        <v>0</v>
      </c>
      <c r="Q32" s="30">
        <v>30.74</v>
      </c>
      <c r="R32" s="30"/>
      <c r="S32" s="32">
        <v>30</v>
      </c>
      <c r="T32" s="32"/>
      <c r="U32" s="33">
        <v>122201.5</v>
      </c>
      <c r="V32" s="33"/>
      <c r="W32" s="31">
        <v>5.9</v>
      </c>
      <c r="X32" s="31"/>
      <c r="Y32" s="8">
        <v>24.89</v>
      </c>
    </row>
    <row r="33" spans="1:25" ht="13.25" customHeight="1" x14ac:dyDescent="0.3">
      <c r="A33" s="9" t="s">
        <v>33</v>
      </c>
      <c r="B33" s="34">
        <v>6197</v>
      </c>
      <c r="C33" s="34"/>
      <c r="D33" s="35">
        <v>1.5</v>
      </c>
      <c r="E33" s="35"/>
      <c r="F33" s="35">
        <v>99.14</v>
      </c>
      <c r="G33" s="35"/>
      <c r="H33" s="34">
        <v>6875</v>
      </c>
      <c r="I33" s="34"/>
      <c r="J33" s="34">
        <v>167408</v>
      </c>
      <c r="K33" s="34"/>
      <c r="L33" s="10">
        <v>13013</v>
      </c>
      <c r="M33" s="34">
        <v>180421</v>
      </c>
      <c r="N33" s="34"/>
      <c r="O33" s="35">
        <v>4.42</v>
      </c>
      <c r="P33" s="35">
        <v>0</v>
      </c>
      <c r="Q33" s="35">
        <v>93.81</v>
      </c>
      <c r="R33" s="35"/>
      <c r="S33" s="36">
        <v>29</v>
      </c>
      <c r="T33" s="36"/>
      <c r="U33" s="37">
        <v>1412880.89</v>
      </c>
      <c r="V33" s="37"/>
      <c r="W33" s="35">
        <v>5.47</v>
      </c>
      <c r="X33" s="35"/>
      <c r="Y33" s="13">
        <v>87.58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2128</v>
      </c>
      <c r="C35" s="29"/>
      <c r="D35" s="30">
        <v>0.55000000000000004</v>
      </c>
      <c r="E35" s="30"/>
      <c r="F35" s="31">
        <v>100.01</v>
      </c>
      <c r="G35" s="31"/>
      <c r="H35" s="29">
        <v>3471</v>
      </c>
      <c r="I35" s="29"/>
      <c r="J35" s="29">
        <v>111903</v>
      </c>
      <c r="K35" s="29"/>
      <c r="L35" s="4">
        <v>6154</v>
      </c>
      <c r="M35" s="29">
        <v>118057</v>
      </c>
      <c r="N35" s="29"/>
      <c r="O35" s="31">
        <v>3.15</v>
      </c>
      <c r="P35" s="31">
        <v>0</v>
      </c>
      <c r="Q35" s="30">
        <v>100</v>
      </c>
      <c r="R35" s="30"/>
      <c r="S35" s="32">
        <v>55</v>
      </c>
      <c r="T35" s="32"/>
      <c r="U35" s="33">
        <v>1167797.8799999999</v>
      </c>
      <c r="V35" s="33"/>
      <c r="W35" s="30">
        <v>5.44</v>
      </c>
      <c r="X35" s="30"/>
      <c r="Y35" s="8">
        <v>100.01</v>
      </c>
    </row>
    <row r="36" spans="1:25" x14ac:dyDescent="0.3">
      <c r="A36" s="3" t="s">
        <v>30</v>
      </c>
      <c r="B36" s="32">
        <v>347</v>
      </c>
      <c r="C36" s="32"/>
      <c r="D36" s="30">
        <v>2.2200000000000002</v>
      </c>
      <c r="E36" s="30"/>
      <c r="F36" s="31">
        <v>100</v>
      </c>
      <c r="G36" s="31"/>
      <c r="H36" s="32">
        <v>442</v>
      </c>
      <c r="I36" s="32"/>
      <c r="J36" s="29">
        <v>22304</v>
      </c>
      <c r="K36" s="29"/>
      <c r="L36" s="4">
        <v>2033</v>
      </c>
      <c r="M36" s="29">
        <v>24337</v>
      </c>
      <c r="N36" s="29"/>
      <c r="O36" s="31">
        <v>18.23</v>
      </c>
      <c r="P36" s="31">
        <v>0</v>
      </c>
      <c r="Q36" s="30">
        <v>100.01</v>
      </c>
      <c r="R36" s="30"/>
      <c r="S36" s="32">
        <v>70</v>
      </c>
      <c r="T36" s="32"/>
      <c r="U36" s="33">
        <v>355138.89</v>
      </c>
      <c r="V36" s="33"/>
      <c r="W36" s="30">
        <v>20.86</v>
      </c>
      <c r="X36" s="30"/>
      <c r="Y36" s="18">
        <v>100</v>
      </c>
    </row>
    <row r="37" spans="1:25" x14ac:dyDescent="0.3">
      <c r="A37" s="3" t="s">
        <v>31</v>
      </c>
      <c r="B37" s="32">
        <v>108</v>
      </c>
      <c r="C37" s="32"/>
      <c r="D37" s="30">
        <v>2.27</v>
      </c>
      <c r="E37" s="30"/>
      <c r="F37" s="30">
        <v>100</v>
      </c>
      <c r="G37" s="30"/>
      <c r="H37" s="32">
        <v>113</v>
      </c>
      <c r="I37" s="32"/>
      <c r="J37" s="29">
        <v>6527</v>
      </c>
      <c r="K37" s="29"/>
      <c r="L37" s="16">
        <v>2282</v>
      </c>
      <c r="M37" s="29">
        <v>8809</v>
      </c>
      <c r="N37" s="29"/>
      <c r="O37" s="30">
        <v>18.87</v>
      </c>
      <c r="P37" s="30">
        <v>0</v>
      </c>
      <c r="Q37" s="31">
        <v>100</v>
      </c>
      <c r="R37" s="31"/>
      <c r="S37" s="32">
        <v>81</v>
      </c>
      <c r="T37" s="32"/>
      <c r="U37" s="33">
        <v>132619.60999999999</v>
      </c>
      <c r="V37" s="33"/>
      <c r="W37" s="31">
        <v>22.49</v>
      </c>
      <c r="X37" s="31"/>
      <c r="Y37" s="18">
        <v>100.01</v>
      </c>
    </row>
    <row r="38" spans="1:25" ht="14" customHeight="1" x14ac:dyDescent="0.3">
      <c r="A38" s="3" t="s">
        <v>32</v>
      </c>
      <c r="B38" s="29">
        <v>980</v>
      </c>
      <c r="C38" s="29"/>
      <c r="D38" s="30">
        <v>19.97</v>
      </c>
      <c r="E38" s="30"/>
      <c r="F38" s="30">
        <v>100</v>
      </c>
      <c r="G38" s="30"/>
      <c r="H38" s="29">
        <v>1240</v>
      </c>
      <c r="I38" s="29"/>
      <c r="J38" s="29">
        <v>65908</v>
      </c>
      <c r="K38" s="29"/>
      <c r="L38" s="4">
        <v>35089</v>
      </c>
      <c r="M38" s="29">
        <v>100997</v>
      </c>
      <c r="N38" s="29"/>
      <c r="O38" s="30">
        <v>69.260000000000005</v>
      </c>
      <c r="P38" s="30">
        <v>0</v>
      </c>
      <c r="Q38" s="30">
        <v>100</v>
      </c>
      <c r="R38" s="30"/>
      <c r="S38" s="32">
        <v>103</v>
      </c>
      <c r="T38" s="32"/>
      <c r="U38" s="33">
        <v>1555744.28</v>
      </c>
      <c r="V38" s="33"/>
      <c r="W38" s="30">
        <v>75.099999999999994</v>
      </c>
      <c r="X38" s="30"/>
      <c r="Y38" s="18">
        <v>99.99</v>
      </c>
    </row>
    <row r="39" spans="1:25" ht="13.25" customHeight="1" x14ac:dyDescent="0.3">
      <c r="A39" s="9" t="s">
        <v>33</v>
      </c>
      <c r="B39" s="34">
        <v>3563</v>
      </c>
      <c r="C39" s="34"/>
      <c r="D39" s="35">
        <v>0.86</v>
      </c>
      <c r="E39" s="35"/>
      <c r="F39" s="35">
        <v>100</v>
      </c>
      <c r="G39" s="35"/>
      <c r="H39" s="34">
        <v>5266</v>
      </c>
      <c r="I39" s="34"/>
      <c r="J39" s="34">
        <v>206642</v>
      </c>
      <c r="K39" s="34"/>
      <c r="L39" s="10">
        <v>45558</v>
      </c>
      <c r="M39" s="34">
        <v>252200</v>
      </c>
      <c r="N39" s="34"/>
      <c r="O39" s="35">
        <v>6.18</v>
      </c>
      <c r="P39" s="35">
        <v>0</v>
      </c>
      <c r="Q39" s="35">
        <v>99.99</v>
      </c>
      <c r="R39" s="35"/>
      <c r="S39" s="36">
        <v>70</v>
      </c>
      <c r="T39" s="36"/>
      <c r="U39" s="37">
        <v>3211300.66</v>
      </c>
      <c r="V39" s="37"/>
      <c r="W39" s="35">
        <v>12.43</v>
      </c>
      <c r="X39" s="35"/>
      <c r="Y39" s="13">
        <v>100.01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389134</v>
      </c>
      <c r="C41" s="29"/>
      <c r="D41" s="30">
        <v>96.1</v>
      </c>
      <c r="E41" s="30"/>
      <c r="F41" s="62"/>
      <c r="G41" s="62"/>
      <c r="H41" s="29">
        <v>395885</v>
      </c>
      <c r="I41" s="29"/>
      <c r="J41" s="29">
        <v>3258790</v>
      </c>
      <c r="K41" s="29"/>
      <c r="L41" s="4">
        <v>493637</v>
      </c>
      <c r="M41" s="29">
        <v>3752427</v>
      </c>
      <c r="N41" s="29"/>
      <c r="O41" s="30">
        <v>94.07</v>
      </c>
      <c r="P41" s="30">
        <v>0</v>
      </c>
      <c r="Q41" s="62"/>
      <c r="R41" s="62"/>
      <c r="S41" s="32">
        <v>9</v>
      </c>
      <c r="T41" s="32"/>
      <c r="U41" s="33">
        <v>21477946.140000001</v>
      </c>
      <c r="V41" s="33"/>
      <c r="W41" s="30">
        <v>95.05</v>
      </c>
      <c r="X41" s="30"/>
      <c r="Y41" s="63"/>
    </row>
    <row r="42" spans="1:25" x14ac:dyDescent="0.3">
      <c r="A42" s="3" t="s">
        <v>30</v>
      </c>
      <c r="B42" s="29">
        <v>15661</v>
      </c>
      <c r="C42" s="29"/>
      <c r="D42" s="30">
        <v>94.03</v>
      </c>
      <c r="E42" s="30"/>
      <c r="F42" s="62"/>
      <c r="G42" s="62"/>
      <c r="H42" s="29">
        <v>16222</v>
      </c>
      <c r="I42" s="29"/>
      <c r="J42" s="29">
        <v>113209</v>
      </c>
      <c r="K42" s="29"/>
      <c r="L42" s="4">
        <v>20292</v>
      </c>
      <c r="M42" s="29">
        <v>133501</v>
      </c>
      <c r="N42" s="29"/>
      <c r="O42" s="30">
        <v>89.96</v>
      </c>
      <c r="P42" s="30">
        <v>0</v>
      </c>
      <c r="Q42" s="62"/>
      <c r="R42" s="62"/>
      <c r="S42" s="32">
        <v>8</v>
      </c>
      <c r="T42" s="32"/>
      <c r="U42" s="33">
        <v>1702389.38</v>
      </c>
      <c r="V42" s="33"/>
      <c r="W42" s="30">
        <v>94.37</v>
      </c>
      <c r="X42" s="30"/>
      <c r="Y42" s="63"/>
    </row>
    <row r="43" spans="1:25" x14ac:dyDescent="0.3">
      <c r="A43" s="3" t="s">
        <v>31</v>
      </c>
      <c r="B43" s="29">
        <v>4748</v>
      </c>
      <c r="C43" s="29"/>
      <c r="D43" s="30">
        <v>94.94</v>
      </c>
      <c r="E43" s="30"/>
      <c r="F43" s="62"/>
      <c r="G43" s="62"/>
      <c r="H43" s="29">
        <v>4791</v>
      </c>
      <c r="I43" s="29"/>
      <c r="J43" s="29">
        <v>39259</v>
      </c>
      <c r="K43" s="29"/>
      <c r="L43" s="4">
        <v>7435</v>
      </c>
      <c r="M43" s="29">
        <v>46694</v>
      </c>
      <c r="N43" s="29"/>
      <c r="O43" s="30">
        <v>92.49</v>
      </c>
      <c r="P43" s="30">
        <v>0</v>
      </c>
      <c r="Q43" s="62"/>
      <c r="R43" s="62"/>
      <c r="S43" s="32">
        <v>9</v>
      </c>
      <c r="T43" s="32"/>
      <c r="U43" s="33">
        <v>589812.88</v>
      </c>
      <c r="V43" s="33"/>
      <c r="W43" s="30">
        <v>95.03</v>
      </c>
      <c r="X43" s="30"/>
      <c r="Y43" s="63"/>
    </row>
    <row r="44" spans="1:25" ht="14" customHeight="1" x14ac:dyDescent="0.3">
      <c r="A44" s="3" t="s">
        <v>32</v>
      </c>
      <c r="B44" s="29">
        <v>4907</v>
      </c>
      <c r="C44" s="29"/>
      <c r="D44" s="30">
        <v>91.17</v>
      </c>
      <c r="E44" s="30"/>
      <c r="F44" s="62"/>
      <c r="G44" s="62"/>
      <c r="H44" s="29">
        <v>5299</v>
      </c>
      <c r="I44" s="29"/>
      <c r="J44" s="29">
        <v>91855</v>
      </c>
      <c r="K44" s="29"/>
      <c r="L44" s="4">
        <v>53970</v>
      </c>
      <c r="M44" s="29">
        <v>145825</v>
      </c>
      <c r="N44" s="29"/>
      <c r="O44" s="30">
        <v>95.36</v>
      </c>
      <c r="P44" s="30">
        <v>0</v>
      </c>
      <c r="Q44" s="62"/>
      <c r="R44" s="62"/>
      <c r="S44" s="32">
        <v>29</v>
      </c>
      <c r="T44" s="32"/>
      <c r="U44" s="33">
        <v>2071452.46</v>
      </c>
      <c r="V44" s="33"/>
      <c r="W44" s="30">
        <v>96.77</v>
      </c>
      <c r="X44" s="30"/>
      <c r="Y44" s="63"/>
    </row>
    <row r="45" spans="1:25" ht="13.25" customHeight="1" x14ac:dyDescent="0.3">
      <c r="A45" s="9" t="s">
        <v>33</v>
      </c>
      <c r="B45" s="34">
        <v>414450</v>
      </c>
      <c r="C45" s="34"/>
      <c r="D45" s="35">
        <v>95.95</v>
      </c>
      <c r="E45" s="35"/>
      <c r="F45" s="64"/>
      <c r="G45" s="64"/>
      <c r="H45" s="34">
        <v>422197</v>
      </c>
      <c r="I45" s="34"/>
      <c r="J45" s="34">
        <v>3503113</v>
      </c>
      <c r="K45" s="34"/>
      <c r="L45" s="10">
        <v>575334</v>
      </c>
      <c r="M45" s="34">
        <v>4078447</v>
      </c>
      <c r="N45" s="34"/>
      <c r="O45" s="35">
        <v>93.96</v>
      </c>
      <c r="P45" s="35">
        <v>0</v>
      </c>
      <c r="Q45" s="64"/>
      <c r="R45" s="64"/>
      <c r="S45" s="36">
        <v>9</v>
      </c>
      <c r="T45" s="36"/>
      <c r="U45" s="37">
        <v>25841600.859999999</v>
      </c>
      <c r="V45" s="37"/>
      <c r="W45" s="39">
        <v>95.14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15782</v>
      </c>
      <c r="C47" s="29"/>
      <c r="D47" s="31">
        <v>100</v>
      </c>
      <c r="E47" s="31"/>
      <c r="F47" s="31">
        <v>100</v>
      </c>
      <c r="G47" s="31"/>
      <c r="H47" s="29">
        <v>16014</v>
      </c>
      <c r="I47" s="29"/>
      <c r="J47" s="62"/>
      <c r="K47" s="62"/>
      <c r="L47" s="4">
        <v>236551</v>
      </c>
      <c r="M47" s="29">
        <v>236551</v>
      </c>
      <c r="N47" s="29"/>
      <c r="O47" s="31">
        <v>100</v>
      </c>
      <c r="P47" s="31">
        <v>0</v>
      </c>
      <c r="Q47" s="31">
        <v>100</v>
      </c>
      <c r="R47" s="31"/>
      <c r="S47" s="32">
        <v>14</v>
      </c>
      <c r="T47" s="32"/>
      <c r="U47" s="33">
        <v>1117391.3500000001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995</v>
      </c>
      <c r="C48" s="29"/>
      <c r="D48" s="31">
        <v>100</v>
      </c>
      <c r="E48" s="31"/>
      <c r="F48" s="31">
        <v>100</v>
      </c>
      <c r="G48" s="31"/>
      <c r="H48" s="29">
        <v>1034</v>
      </c>
      <c r="I48" s="29"/>
      <c r="J48" s="62"/>
      <c r="K48" s="62"/>
      <c r="L48" s="4">
        <v>14903</v>
      </c>
      <c r="M48" s="29">
        <v>14903</v>
      </c>
      <c r="N48" s="29"/>
      <c r="O48" s="31">
        <v>100</v>
      </c>
      <c r="P48" s="31">
        <v>0</v>
      </c>
      <c r="Q48" s="31">
        <v>100</v>
      </c>
      <c r="R48" s="31"/>
      <c r="S48" s="32">
        <v>14</v>
      </c>
      <c r="T48" s="32"/>
      <c r="U48" s="33">
        <v>101514.43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253</v>
      </c>
      <c r="C49" s="32"/>
      <c r="D49" s="31">
        <v>100</v>
      </c>
      <c r="E49" s="31"/>
      <c r="F49" s="31">
        <v>100</v>
      </c>
      <c r="G49" s="31"/>
      <c r="H49" s="32">
        <v>262</v>
      </c>
      <c r="I49" s="32"/>
      <c r="J49" s="62"/>
      <c r="K49" s="62"/>
      <c r="L49" s="4">
        <v>3791</v>
      </c>
      <c r="M49" s="29">
        <v>3791</v>
      </c>
      <c r="N49" s="29"/>
      <c r="O49" s="31">
        <v>100</v>
      </c>
      <c r="P49" s="31">
        <v>0</v>
      </c>
      <c r="Q49" s="31">
        <v>100</v>
      </c>
      <c r="R49" s="31"/>
      <c r="S49" s="32">
        <v>14</v>
      </c>
      <c r="T49" s="32"/>
      <c r="U49" s="33">
        <v>30824.05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475</v>
      </c>
      <c r="C50" s="32"/>
      <c r="D50" s="31">
        <v>100</v>
      </c>
      <c r="E50" s="31"/>
      <c r="F50" s="31">
        <v>100</v>
      </c>
      <c r="G50" s="31"/>
      <c r="H50" s="32">
        <v>522</v>
      </c>
      <c r="I50" s="32"/>
      <c r="J50" s="62"/>
      <c r="K50" s="62"/>
      <c r="L50" s="4">
        <v>7095</v>
      </c>
      <c r="M50" s="29">
        <v>7095</v>
      </c>
      <c r="N50" s="29"/>
      <c r="O50" s="31">
        <v>100</v>
      </c>
      <c r="P50" s="31">
        <v>0</v>
      </c>
      <c r="Q50" s="31">
        <v>100</v>
      </c>
      <c r="R50" s="31"/>
      <c r="S50" s="32">
        <v>14</v>
      </c>
      <c r="T50" s="32"/>
      <c r="U50" s="33">
        <v>69065.490000000005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17505</v>
      </c>
      <c r="C51" s="29"/>
      <c r="D51" s="31">
        <v>100</v>
      </c>
      <c r="E51" s="31"/>
      <c r="F51" s="31">
        <v>100</v>
      </c>
      <c r="G51" s="31"/>
      <c r="H51" s="29">
        <v>17832</v>
      </c>
      <c r="I51" s="29"/>
      <c r="J51" s="62"/>
      <c r="K51" s="62"/>
      <c r="L51" s="4">
        <v>262340</v>
      </c>
      <c r="M51" s="29">
        <v>262340</v>
      </c>
      <c r="N51" s="29"/>
      <c r="O51" s="31">
        <v>100</v>
      </c>
      <c r="P51" s="31">
        <v>0</v>
      </c>
      <c r="Q51" s="31">
        <v>100</v>
      </c>
      <c r="R51" s="31"/>
      <c r="S51" s="32">
        <v>14</v>
      </c>
      <c r="T51" s="32"/>
      <c r="U51" s="33">
        <v>1318795.32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404916</v>
      </c>
      <c r="C53" s="29"/>
      <c r="D53" s="23">
        <v>93.74</v>
      </c>
      <c r="E53" s="30"/>
      <c r="F53" s="28"/>
      <c r="G53" s="28"/>
      <c r="H53" s="22">
        <v>411899</v>
      </c>
      <c r="I53" s="29"/>
      <c r="J53" s="24">
        <v>3258790</v>
      </c>
      <c r="K53" s="29"/>
      <c r="L53" s="22">
        <v>730188</v>
      </c>
      <c r="M53" s="24">
        <v>3988978</v>
      </c>
      <c r="N53" s="29"/>
      <c r="O53" s="25">
        <v>91.9</v>
      </c>
      <c r="P53" s="30"/>
      <c r="Q53" s="28"/>
      <c r="R53" s="28"/>
      <c r="S53" s="26">
        <v>9</v>
      </c>
      <c r="T53" s="32"/>
      <c r="U53" s="33">
        <v>22595337.489999998</v>
      </c>
      <c r="V53" s="33"/>
      <c r="W53" s="30">
        <v>83.19</v>
      </c>
      <c r="X53" s="30"/>
      <c r="Y53" s="2"/>
    </row>
    <row r="54" spans="1:25" x14ac:dyDescent="0.3">
      <c r="A54" s="3" t="s">
        <v>30</v>
      </c>
      <c r="B54" s="4">
        <v>16656</v>
      </c>
      <c r="C54" s="29"/>
      <c r="D54" s="5">
        <v>3.86</v>
      </c>
      <c r="E54" s="30"/>
      <c r="F54" s="28"/>
      <c r="G54" s="28"/>
      <c r="H54" s="4">
        <v>17256</v>
      </c>
      <c r="I54" s="29"/>
      <c r="J54" s="6">
        <v>113209</v>
      </c>
      <c r="K54" s="29"/>
      <c r="L54" s="4">
        <v>35195</v>
      </c>
      <c r="M54" s="6">
        <v>148404</v>
      </c>
      <c r="N54" s="29"/>
      <c r="O54" s="21">
        <v>3.42</v>
      </c>
      <c r="P54" s="30"/>
      <c r="Q54" s="28"/>
      <c r="R54" s="28"/>
      <c r="S54" s="7">
        <v>8</v>
      </c>
      <c r="T54" s="32"/>
      <c r="U54" s="33">
        <v>1803903.81</v>
      </c>
      <c r="V54" s="33"/>
      <c r="W54" s="30">
        <v>6.64</v>
      </c>
      <c r="X54" s="30"/>
      <c r="Y54" s="2"/>
    </row>
    <row r="55" spans="1:25" x14ac:dyDescent="0.3">
      <c r="A55" s="3" t="s">
        <v>31</v>
      </c>
      <c r="B55" s="4">
        <v>5001</v>
      </c>
      <c r="C55" s="29"/>
      <c r="D55" s="5">
        <v>1.1599999999999999</v>
      </c>
      <c r="E55" s="30"/>
      <c r="F55" s="28"/>
      <c r="G55" s="28"/>
      <c r="H55" s="4">
        <v>5053</v>
      </c>
      <c r="I55" s="29"/>
      <c r="J55" s="6">
        <v>39259</v>
      </c>
      <c r="K55" s="29"/>
      <c r="L55" s="4">
        <v>11226</v>
      </c>
      <c r="M55" s="6">
        <v>50485</v>
      </c>
      <c r="N55" s="29"/>
      <c r="O55" s="21">
        <v>1.1599999999999999</v>
      </c>
      <c r="P55" s="30"/>
      <c r="Q55" s="28"/>
      <c r="R55" s="28"/>
      <c r="S55" s="7">
        <v>10</v>
      </c>
      <c r="T55" s="32"/>
      <c r="U55" s="33">
        <v>620636.93000000005</v>
      </c>
      <c r="V55" s="33"/>
      <c r="W55" s="30">
        <v>2.29</v>
      </c>
      <c r="X55" s="30"/>
      <c r="Y55" s="2"/>
    </row>
    <row r="56" spans="1:25" x14ac:dyDescent="0.3">
      <c r="A56" s="3" t="s">
        <v>32</v>
      </c>
      <c r="B56" s="4">
        <v>5382</v>
      </c>
      <c r="C56" s="29"/>
      <c r="D56" s="5">
        <v>1.25</v>
      </c>
      <c r="E56" s="30"/>
      <c r="F56" s="28"/>
      <c r="G56" s="28"/>
      <c r="H56" s="4">
        <v>5821</v>
      </c>
      <c r="I56" s="29"/>
      <c r="J56" s="6">
        <v>91855</v>
      </c>
      <c r="K56" s="29"/>
      <c r="L56" s="4">
        <v>61065</v>
      </c>
      <c r="M56" s="6">
        <v>152920</v>
      </c>
      <c r="N56" s="29"/>
      <c r="O56" s="21">
        <v>3.52</v>
      </c>
      <c r="P56" s="30"/>
      <c r="Q56" s="28"/>
      <c r="R56" s="28"/>
      <c r="S56" s="7">
        <v>28</v>
      </c>
      <c r="T56" s="32"/>
      <c r="U56" s="33">
        <v>2140517.9500000002</v>
      </c>
      <c r="V56" s="33"/>
      <c r="W56" s="30">
        <v>7.88</v>
      </c>
      <c r="X56" s="30"/>
      <c r="Y56" s="2"/>
    </row>
    <row r="57" spans="1:25" x14ac:dyDescent="0.3">
      <c r="A57" s="3" t="s">
        <v>33</v>
      </c>
      <c r="B57" s="10">
        <v>431955</v>
      </c>
      <c r="C57" s="34"/>
      <c r="D57" s="17">
        <v>100</v>
      </c>
      <c r="E57" s="35"/>
      <c r="F57" s="40"/>
      <c r="G57" s="40"/>
      <c r="H57" s="10">
        <v>440029</v>
      </c>
      <c r="I57" s="34"/>
      <c r="J57" s="11">
        <v>3503113</v>
      </c>
      <c r="K57" s="34"/>
      <c r="L57" s="10">
        <v>837674</v>
      </c>
      <c r="M57" s="11">
        <v>4340787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27160396.18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08BF-D991-4C7D-9456-0EEEA70B690B}">
  <dimension ref="A1:Z57"/>
  <sheetViews>
    <sheetView workbookViewId="0">
      <selection activeCell="L11" sqref="L11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267736</v>
      </c>
      <c r="C5" s="29"/>
      <c r="D5" s="30">
        <v>68.44</v>
      </c>
      <c r="E5" s="30"/>
      <c r="F5" s="30">
        <v>68.44</v>
      </c>
      <c r="G5" s="30"/>
      <c r="H5" s="29">
        <v>269585</v>
      </c>
      <c r="I5" s="29"/>
      <c r="J5" s="29">
        <v>1489866</v>
      </c>
      <c r="K5" s="29"/>
      <c r="L5" s="4">
        <v>244390</v>
      </c>
      <c r="M5" s="29">
        <v>1734256</v>
      </c>
      <c r="N5" s="29"/>
      <c r="O5" s="31">
        <v>46.6</v>
      </c>
      <c r="P5" s="31"/>
      <c r="Q5" s="31">
        <v>46.6</v>
      </c>
      <c r="R5" s="31"/>
      <c r="S5" s="32">
        <v>6</v>
      </c>
      <c r="T5" s="32"/>
      <c r="U5" s="33">
        <v>10350846.439999999</v>
      </c>
      <c r="V5" s="33"/>
      <c r="W5" s="30">
        <v>48.43</v>
      </c>
      <c r="X5" s="30"/>
      <c r="Y5" s="8">
        <v>48.43</v>
      </c>
    </row>
    <row r="6" spans="1:26" ht="14" customHeight="1" x14ac:dyDescent="0.3">
      <c r="A6" s="3" t="s">
        <v>30</v>
      </c>
      <c r="B6" s="29">
        <v>13058</v>
      </c>
      <c r="C6" s="29"/>
      <c r="D6" s="30">
        <v>82.47</v>
      </c>
      <c r="E6" s="30"/>
      <c r="F6" s="30">
        <v>82.47</v>
      </c>
      <c r="G6" s="30"/>
      <c r="H6" s="29">
        <v>13301</v>
      </c>
      <c r="I6" s="29"/>
      <c r="J6" s="29">
        <v>57236</v>
      </c>
      <c r="K6" s="29"/>
      <c r="L6" s="4">
        <v>10109</v>
      </c>
      <c r="M6" s="29">
        <v>67345</v>
      </c>
      <c r="N6" s="29"/>
      <c r="O6" s="31">
        <v>51.01</v>
      </c>
      <c r="P6" s="31"/>
      <c r="Q6" s="31">
        <v>51.01</v>
      </c>
      <c r="R6" s="31"/>
      <c r="S6" s="32">
        <v>5</v>
      </c>
      <c r="T6" s="32"/>
      <c r="U6" s="33">
        <v>937710.51</v>
      </c>
      <c r="V6" s="33"/>
      <c r="W6" s="30">
        <v>55.38</v>
      </c>
      <c r="X6" s="30"/>
      <c r="Y6" s="8">
        <v>55.38</v>
      </c>
    </row>
    <row r="7" spans="1:26" ht="14" customHeight="1" x14ac:dyDescent="0.3">
      <c r="A7" s="3" t="s">
        <v>31</v>
      </c>
      <c r="B7" s="29">
        <v>3735</v>
      </c>
      <c r="C7" s="29"/>
      <c r="D7" s="30">
        <v>78.63</v>
      </c>
      <c r="E7" s="30"/>
      <c r="F7" s="30">
        <v>78.63</v>
      </c>
      <c r="G7" s="30"/>
      <c r="H7" s="29">
        <v>3750</v>
      </c>
      <c r="I7" s="29"/>
      <c r="J7" s="29">
        <v>19276</v>
      </c>
      <c r="K7" s="29"/>
      <c r="L7" s="4">
        <v>3545</v>
      </c>
      <c r="M7" s="29">
        <v>22821</v>
      </c>
      <c r="N7" s="29"/>
      <c r="O7" s="30">
        <v>47.78</v>
      </c>
      <c r="P7" s="30"/>
      <c r="Q7" s="30">
        <v>47.78</v>
      </c>
      <c r="R7" s="30"/>
      <c r="S7" s="32">
        <v>6</v>
      </c>
      <c r="T7" s="32"/>
      <c r="U7" s="33">
        <v>299998.39</v>
      </c>
      <c r="V7" s="33"/>
      <c r="W7" s="30">
        <v>49.86</v>
      </c>
      <c r="X7" s="30"/>
      <c r="Y7" s="8">
        <v>49.86</v>
      </c>
    </row>
    <row r="8" spans="1:26" ht="14" customHeight="1" x14ac:dyDescent="0.3">
      <c r="A8" s="3" t="s">
        <v>32</v>
      </c>
      <c r="B8" s="29">
        <v>2194</v>
      </c>
      <c r="C8" s="29"/>
      <c r="D8" s="30">
        <v>44.61</v>
      </c>
      <c r="E8" s="30"/>
      <c r="F8" s="30">
        <v>44.61</v>
      </c>
      <c r="G8" s="30"/>
      <c r="H8" s="29">
        <v>2244</v>
      </c>
      <c r="I8" s="29"/>
      <c r="J8" s="29">
        <v>10046</v>
      </c>
      <c r="K8" s="29"/>
      <c r="L8" s="4">
        <v>3522</v>
      </c>
      <c r="M8" s="29">
        <v>13568</v>
      </c>
      <c r="N8" s="29"/>
      <c r="O8" s="31">
        <v>9.1300000000000008</v>
      </c>
      <c r="P8" s="31"/>
      <c r="Q8" s="31">
        <v>9.1300000000000008</v>
      </c>
      <c r="R8" s="31"/>
      <c r="S8" s="32">
        <v>6</v>
      </c>
      <c r="T8" s="32"/>
      <c r="U8" s="33">
        <v>181813.6</v>
      </c>
      <c r="V8" s="33"/>
      <c r="W8" s="30">
        <v>8.51</v>
      </c>
      <c r="X8" s="30"/>
      <c r="Y8" s="8">
        <v>8.51</v>
      </c>
    </row>
    <row r="9" spans="1:26" ht="13.25" customHeight="1" x14ac:dyDescent="0.3">
      <c r="A9" s="9" t="s">
        <v>33</v>
      </c>
      <c r="B9" s="34">
        <v>286723</v>
      </c>
      <c r="C9" s="34"/>
      <c r="D9" s="35">
        <v>68.81</v>
      </c>
      <c r="E9" s="35"/>
      <c r="F9" s="35">
        <v>68.81</v>
      </c>
      <c r="G9" s="35"/>
      <c r="H9" s="34">
        <v>288880</v>
      </c>
      <c r="I9" s="34"/>
      <c r="J9" s="34">
        <v>1576424</v>
      </c>
      <c r="K9" s="34"/>
      <c r="L9" s="10">
        <v>261566</v>
      </c>
      <c r="M9" s="34">
        <v>1837990</v>
      </c>
      <c r="N9" s="34"/>
      <c r="O9" s="35">
        <v>45.38</v>
      </c>
      <c r="P9" s="35"/>
      <c r="Q9" s="35">
        <v>45.38</v>
      </c>
      <c r="R9" s="35"/>
      <c r="S9" s="36">
        <v>6</v>
      </c>
      <c r="T9" s="36"/>
      <c r="U9" s="37">
        <v>11770368.939999999</v>
      </c>
      <c r="V9" s="37"/>
      <c r="W9" s="35">
        <v>45.61</v>
      </c>
      <c r="X9" s="35"/>
      <c r="Y9" s="13">
        <v>45.61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78867</v>
      </c>
      <c r="C11" s="29"/>
      <c r="D11" s="31">
        <v>20.16</v>
      </c>
      <c r="E11" s="31"/>
      <c r="F11" s="30">
        <v>88.6</v>
      </c>
      <c r="G11" s="30"/>
      <c r="H11" s="29">
        <v>79786</v>
      </c>
      <c r="I11" s="29"/>
      <c r="J11" s="29">
        <v>818169</v>
      </c>
      <c r="K11" s="29"/>
      <c r="L11" s="4">
        <v>192468</v>
      </c>
      <c r="M11" s="29">
        <v>1010637</v>
      </c>
      <c r="N11" s="29"/>
      <c r="O11" s="30">
        <v>27.15</v>
      </c>
      <c r="P11" s="30"/>
      <c r="Q11" s="30">
        <v>73.75</v>
      </c>
      <c r="R11" s="30"/>
      <c r="S11" s="32">
        <v>12</v>
      </c>
      <c r="T11" s="32"/>
      <c r="U11" s="33">
        <v>4761294.42</v>
      </c>
      <c r="V11" s="33"/>
      <c r="W11" s="30">
        <v>22.28</v>
      </c>
      <c r="X11" s="30"/>
      <c r="Y11" s="8">
        <v>70.709999999999994</v>
      </c>
    </row>
    <row r="12" spans="1:26" ht="14" customHeight="1" x14ac:dyDescent="0.3">
      <c r="A12" s="3" t="s">
        <v>30</v>
      </c>
      <c r="B12" s="29">
        <v>1388</v>
      </c>
      <c r="C12" s="29"/>
      <c r="D12" s="30">
        <v>8.77</v>
      </c>
      <c r="E12" s="30"/>
      <c r="F12" s="30">
        <v>91.24</v>
      </c>
      <c r="G12" s="30"/>
      <c r="H12" s="29">
        <v>1457</v>
      </c>
      <c r="I12" s="29"/>
      <c r="J12" s="29">
        <v>12475</v>
      </c>
      <c r="K12" s="29"/>
      <c r="L12" s="4">
        <v>5596</v>
      </c>
      <c r="M12" s="29">
        <v>18071</v>
      </c>
      <c r="N12" s="29"/>
      <c r="O12" s="30">
        <v>13.69</v>
      </c>
      <c r="P12" s="30"/>
      <c r="Q12" s="30">
        <v>64.7</v>
      </c>
      <c r="R12" s="30"/>
      <c r="S12" s="32">
        <v>13</v>
      </c>
      <c r="T12" s="32"/>
      <c r="U12" s="33">
        <v>167166.72</v>
      </c>
      <c r="V12" s="33"/>
      <c r="W12" s="31">
        <v>9.8699999999999992</v>
      </c>
      <c r="X12" s="31"/>
      <c r="Y12" s="8">
        <v>65.25</v>
      </c>
    </row>
    <row r="13" spans="1:26" ht="14" customHeight="1" x14ac:dyDescent="0.3">
      <c r="A13" s="3" t="s">
        <v>31</v>
      </c>
      <c r="B13" s="32">
        <v>504</v>
      </c>
      <c r="C13" s="32"/>
      <c r="D13" s="30">
        <v>10.61</v>
      </c>
      <c r="E13" s="30"/>
      <c r="F13" s="30">
        <v>89.24</v>
      </c>
      <c r="G13" s="30"/>
      <c r="H13" s="32">
        <v>515</v>
      </c>
      <c r="I13" s="32"/>
      <c r="J13" s="29">
        <v>5334</v>
      </c>
      <c r="K13" s="29"/>
      <c r="L13" s="4">
        <v>1186</v>
      </c>
      <c r="M13" s="29">
        <v>6520</v>
      </c>
      <c r="N13" s="29"/>
      <c r="O13" s="30">
        <v>13.65</v>
      </c>
      <c r="P13" s="30"/>
      <c r="Q13" s="30">
        <v>61.43</v>
      </c>
      <c r="R13" s="30"/>
      <c r="S13" s="32">
        <v>12</v>
      </c>
      <c r="T13" s="32"/>
      <c r="U13" s="33">
        <v>59469.5</v>
      </c>
      <c r="V13" s="33"/>
      <c r="W13" s="30">
        <v>9.8800000000000008</v>
      </c>
      <c r="X13" s="30"/>
      <c r="Y13" s="8">
        <v>59.74</v>
      </c>
    </row>
    <row r="14" spans="1:26" ht="14" customHeight="1" x14ac:dyDescent="0.3">
      <c r="A14" s="3" t="s">
        <v>32</v>
      </c>
      <c r="B14" s="32">
        <v>848</v>
      </c>
      <c r="C14" s="32"/>
      <c r="D14" s="30">
        <v>17.239999999999998</v>
      </c>
      <c r="E14" s="30"/>
      <c r="F14" s="31">
        <v>61.85</v>
      </c>
      <c r="G14" s="31"/>
      <c r="H14" s="32">
        <v>862</v>
      </c>
      <c r="I14" s="32"/>
      <c r="J14" s="29">
        <v>3533</v>
      </c>
      <c r="K14" s="29"/>
      <c r="L14" s="4">
        <v>7810</v>
      </c>
      <c r="M14" s="29">
        <v>11343</v>
      </c>
      <c r="N14" s="29"/>
      <c r="O14" s="30">
        <v>7.64</v>
      </c>
      <c r="P14" s="30"/>
      <c r="Q14" s="30">
        <v>16.77</v>
      </c>
      <c r="R14" s="30"/>
      <c r="S14" s="32">
        <v>13</v>
      </c>
      <c r="T14" s="32"/>
      <c r="U14" s="33">
        <v>107725.15</v>
      </c>
      <c r="V14" s="33"/>
      <c r="W14" s="30">
        <v>5.04</v>
      </c>
      <c r="X14" s="30"/>
      <c r="Y14" s="8">
        <v>13.55</v>
      </c>
    </row>
    <row r="15" spans="1:26" ht="13.25" customHeight="1" x14ac:dyDescent="0.3">
      <c r="A15" s="9" t="s">
        <v>33</v>
      </c>
      <c r="B15" s="34">
        <v>81607</v>
      </c>
      <c r="C15" s="34"/>
      <c r="D15" s="35">
        <v>19.579999999999998</v>
      </c>
      <c r="E15" s="35"/>
      <c r="F15" s="35">
        <v>88.39</v>
      </c>
      <c r="G15" s="35"/>
      <c r="H15" s="34">
        <v>82620</v>
      </c>
      <c r="I15" s="34"/>
      <c r="J15" s="34">
        <v>839511</v>
      </c>
      <c r="K15" s="34"/>
      <c r="L15" s="10">
        <v>207060</v>
      </c>
      <c r="M15" s="34">
        <v>1046571</v>
      </c>
      <c r="N15" s="34"/>
      <c r="O15" s="39">
        <v>25.84</v>
      </c>
      <c r="P15" s="39"/>
      <c r="Q15" s="35">
        <v>71.22</v>
      </c>
      <c r="R15" s="35"/>
      <c r="S15" s="36">
        <v>12</v>
      </c>
      <c r="T15" s="36"/>
      <c r="U15" s="37">
        <v>5095655.79</v>
      </c>
      <c r="V15" s="37"/>
      <c r="W15" s="35">
        <v>19.75</v>
      </c>
      <c r="X15" s="35"/>
      <c r="Y15" s="13">
        <v>65.36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27617</v>
      </c>
      <c r="C17" s="29"/>
      <c r="D17" s="30">
        <v>7.06</v>
      </c>
      <c r="E17" s="30"/>
      <c r="F17" s="30">
        <v>95.66</v>
      </c>
      <c r="G17" s="30"/>
      <c r="H17" s="29">
        <v>29184</v>
      </c>
      <c r="I17" s="29"/>
      <c r="J17" s="29">
        <v>450840</v>
      </c>
      <c r="K17" s="29"/>
      <c r="L17" s="4">
        <v>36969</v>
      </c>
      <c r="M17" s="29">
        <v>487809</v>
      </c>
      <c r="N17" s="29"/>
      <c r="O17" s="30">
        <v>13.11</v>
      </c>
      <c r="P17" s="30"/>
      <c r="Q17" s="31">
        <v>86.86</v>
      </c>
      <c r="R17" s="31"/>
      <c r="S17" s="32">
        <v>17</v>
      </c>
      <c r="T17" s="32"/>
      <c r="U17" s="33">
        <v>2656751.2400000002</v>
      </c>
      <c r="V17" s="33"/>
      <c r="W17" s="30">
        <v>12.43</v>
      </c>
      <c r="X17" s="30"/>
      <c r="Y17" s="8">
        <v>83.14</v>
      </c>
    </row>
    <row r="18" spans="1:25" ht="14" customHeight="1" x14ac:dyDescent="0.3">
      <c r="A18" s="3" t="s">
        <v>30</v>
      </c>
      <c r="B18" s="32">
        <v>498</v>
      </c>
      <c r="C18" s="32"/>
      <c r="D18" s="30">
        <v>3.15</v>
      </c>
      <c r="E18" s="30"/>
      <c r="F18" s="30">
        <v>94.39</v>
      </c>
      <c r="G18" s="30"/>
      <c r="H18" s="32">
        <v>570</v>
      </c>
      <c r="I18" s="32"/>
      <c r="J18" s="29">
        <v>7857</v>
      </c>
      <c r="K18" s="29"/>
      <c r="L18" s="4">
        <v>1034</v>
      </c>
      <c r="M18" s="29">
        <v>8891</v>
      </c>
      <c r="N18" s="29"/>
      <c r="O18" s="30">
        <v>6.73</v>
      </c>
      <c r="P18" s="30"/>
      <c r="Q18" s="30">
        <v>71.430000000000007</v>
      </c>
      <c r="R18" s="30"/>
      <c r="S18" s="32">
        <v>17</v>
      </c>
      <c r="T18" s="32"/>
      <c r="U18" s="33">
        <v>87461.75</v>
      </c>
      <c r="V18" s="33"/>
      <c r="W18" s="31">
        <v>5.17</v>
      </c>
      <c r="X18" s="31"/>
      <c r="Y18" s="8">
        <v>70.42</v>
      </c>
    </row>
    <row r="19" spans="1:25" ht="14" customHeight="1" x14ac:dyDescent="0.3">
      <c r="A19" s="3" t="s">
        <v>31</v>
      </c>
      <c r="B19" s="32">
        <v>215</v>
      </c>
      <c r="C19" s="32"/>
      <c r="D19" s="30">
        <v>4.53</v>
      </c>
      <c r="E19" s="30"/>
      <c r="F19" s="30">
        <v>93.77</v>
      </c>
      <c r="G19" s="30"/>
      <c r="H19" s="32">
        <v>226</v>
      </c>
      <c r="I19" s="32"/>
      <c r="J19" s="29">
        <v>3652</v>
      </c>
      <c r="K19" s="29"/>
      <c r="L19" s="16">
        <v>160</v>
      </c>
      <c r="M19" s="29">
        <v>3812</v>
      </c>
      <c r="N19" s="29"/>
      <c r="O19" s="30">
        <v>7.98</v>
      </c>
      <c r="P19" s="30"/>
      <c r="Q19" s="30">
        <v>69.41</v>
      </c>
      <c r="R19" s="30"/>
      <c r="S19" s="32">
        <v>17</v>
      </c>
      <c r="T19" s="32"/>
      <c r="U19" s="33">
        <v>37896.199999999997</v>
      </c>
      <c r="V19" s="33"/>
      <c r="W19" s="30">
        <v>6.3</v>
      </c>
      <c r="X19" s="30"/>
      <c r="Y19" s="8">
        <v>66.040000000000006</v>
      </c>
    </row>
    <row r="20" spans="1:25" ht="14" customHeight="1" x14ac:dyDescent="0.3">
      <c r="A20" s="3" t="s">
        <v>32</v>
      </c>
      <c r="B20" s="32">
        <v>299</v>
      </c>
      <c r="C20" s="32"/>
      <c r="D20" s="30">
        <v>6.08</v>
      </c>
      <c r="E20" s="30"/>
      <c r="F20" s="30">
        <v>67.930000000000007</v>
      </c>
      <c r="G20" s="30"/>
      <c r="H20" s="32">
        <v>329</v>
      </c>
      <c r="I20" s="32"/>
      <c r="J20" s="29">
        <v>3840</v>
      </c>
      <c r="K20" s="29"/>
      <c r="L20" s="4">
        <v>1492</v>
      </c>
      <c r="M20" s="29">
        <v>5332</v>
      </c>
      <c r="N20" s="29"/>
      <c r="O20" s="30">
        <v>3.59</v>
      </c>
      <c r="P20" s="30"/>
      <c r="Q20" s="30">
        <v>20.36</v>
      </c>
      <c r="R20" s="30"/>
      <c r="S20" s="32">
        <v>17</v>
      </c>
      <c r="T20" s="32"/>
      <c r="U20" s="33">
        <v>52176.18</v>
      </c>
      <c r="V20" s="33"/>
      <c r="W20" s="30">
        <v>2.44</v>
      </c>
      <c r="X20" s="30"/>
      <c r="Y20" s="8">
        <v>15.99</v>
      </c>
    </row>
    <row r="21" spans="1:25" ht="13.25" customHeight="1" x14ac:dyDescent="0.3">
      <c r="A21" s="9" t="s">
        <v>33</v>
      </c>
      <c r="B21" s="34">
        <v>28629</v>
      </c>
      <c r="C21" s="34"/>
      <c r="D21" s="35">
        <v>6.87</v>
      </c>
      <c r="E21" s="35"/>
      <c r="F21" s="35">
        <v>95.26</v>
      </c>
      <c r="G21" s="35"/>
      <c r="H21" s="34">
        <v>30309</v>
      </c>
      <c r="I21" s="34"/>
      <c r="J21" s="34">
        <v>466189</v>
      </c>
      <c r="K21" s="34"/>
      <c r="L21" s="10">
        <v>39655</v>
      </c>
      <c r="M21" s="34">
        <v>505844</v>
      </c>
      <c r="N21" s="34"/>
      <c r="O21" s="35">
        <v>12.49</v>
      </c>
      <c r="P21" s="35"/>
      <c r="Q21" s="35">
        <v>83.71</v>
      </c>
      <c r="R21" s="35"/>
      <c r="S21" s="36">
        <v>17</v>
      </c>
      <c r="T21" s="36"/>
      <c r="U21" s="37">
        <v>2834285.37</v>
      </c>
      <c r="V21" s="37"/>
      <c r="W21" s="35">
        <v>10.98</v>
      </c>
      <c r="X21" s="35"/>
      <c r="Y21" s="13">
        <v>76.34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9758</v>
      </c>
      <c r="C23" s="29"/>
      <c r="D23" s="30">
        <v>2.4900000000000002</v>
      </c>
      <c r="E23" s="30"/>
      <c r="F23" s="30">
        <v>98.15</v>
      </c>
      <c r="G23" s="30"/>
      <c r="H23" s="29">
        <v>10226</v>
      </c>
      <c r="I23" s="29"/>
      <c r="J23" s="29">
        <v>207908</v>
      </c>
      <c r="K23" s="29"/>
      <c r="L23" s="4">
        <v>12914</v>
      </c>
      <c r="M23" s="29">
        <v>220822</v>
      </c>
      <c r="N23" s="29"/>
      <c r="O23" s="30">
        <v>5.93</v>
      </c>
      <c r="P23" s="30"/>
      <c r="Q23" s="30">
        <v>92.79</v>
      </c>
      <c r="R23" s="30"/>
      <c r="S23" s="32">
        <v>22</v>
      </c>
      <c r="T23" s="32"/>
      <c r="U23" s="33">
        <v>1343075.37</v>
      </c>
      <c r="V23" s="33"/>
      <c r="W23" s="31">
        <v>6.28</v>
      </c>
      <c r="X23" s="31"/>
      <c r="Y23" s="8">
        <v>89.42</v>
      </c>
    </row>
    <row r="24" spans="1:25" x14ac:dyDescent="0.3">
      <c r="A24" s="3" t="s">
        <v>30</v>
      </c>
      <c r="B24" s="32">
        <v>276</v>
      </c>
      <c r="C24" s="32"/>
      <c r="D24" s="30">
        <v>1.74</v>
      </c>
      <c r="E24" s="30"/>
      <c r="F24" s="30">
        <v>96.13</v>
      </c>
      <c r="G24" s="30"/>
      <c r="H24" s="32">
        <v>318</v>
      </c>
      <c r="I24" s="32"/>
      <c r="J24" s="29">
        <v>5751</v>
      </c>
      <c r="K24" s="29"/>
      <c r="L24" s="16">
        <v>546</v>
      </c>
      <c r="M24" s="29">
        <v>6297</v>
      </c>
      <c r="N24" s="29"/>
      <c r="O24" s="30">
        <v>4.7699999999999996</v>
      </c>
      <c r="P24" s="30"/>
      <c r="Q24" s="30">
        <v>76.2</v>
      </c>
      <c r="R24" s="30"/>
      <c r="S24" s="32">
        <v>22</v>
      </c>
      <c r="T24" s="32"/>
      <c r="U24" s="33">
        <v>68841.22</v>
      </c>
      <c r="V24" s="33"/>
      <c r="W24" s="30">
        <v>4.07</v>
      </c>
      <c r="X24" s="30"/>
      <c r="Y24" s="8">
        <v>74.489999999999995</v>
      </c>
    </row>
    <row r="25" spans="1:25" x14ac:dyDescent="0.3">
      <c r="A25" s="3" t="s">
        <v>31</v>
      </c>
      <c r="B25" s="32">
        <v>114</v>
      </c>
      <c r="C25" s="32"/>
      <c r="D25" s="30">
        <v>2.4</v>
      </c>
      <c r="E25" s="30"/>
      <c r="F25" s="30">
        <v>96.17</v>
      </c>
      <c r="G25" s="30"/>
      <c r="H25" s="32">
        <v>117</v>
      </c>
      <c r="I25" s="32"/>
      <c r="J25" s="29">
        <v>2511</v>
      </c>
      <c r="K25" s="29"/>
      <c r="L25" s="16">
        <v>89</v>
      </c>
      <c r="M25" s="29">
        <v>2600</v>
      </c>
      <c r="N25" s="29"/>
      <c r="O25" s="30">
        <v>5.44</v>
      </c>
      <c r="P25" s="30"/>
      <c r="Q25" s="30">
        <v>74.849999999999994</v>
      </c>
      <c r="R25" s="30"/>
      <c r="S25" s="32">
        <v>22</v>
      </c>
      <c r="T25" s="32"/>
      <c r="U25" s="33">
        <v>28411.37</v>
      </c>
      <c r="V25" s="33"/>
      <c r="W25" s="30">
        <v>4.72</v>
      </c>
      <c r="X25" s="30"/>
      <c r="Y25" s="8">
        <v>70.760000000000005</v>
      </c>
    </row>
    <row r="26" spans="1:25" ht="14" customHeight="1" x14ac:dyDescent="0.3">
      <c r="A26" s="3" t="s">
        <v>32</v>
      </c>
      <c r="B26" s="32">
        <v>230</v>
      </c>
      <c r="C26" s="32"/>
      <c r="D26" s="30">
        <v>4.68</v>
      </c>
      <c r="E26" s="30"/>
      <c r="F26" s="30">
        <v>72.61</v>
      </c>
      <c r="G26" s="30"/>
      <c r="H26" s="32">
        <v>244</v>
      </c>
      <c r="I26" s="32"/>
      <c r="J26" s="29">
        <v>3483</v>
      </c>
      <c r="K26" s="29"/>
      <c r="L26" s="4">
        <v>1744</v>
      </c>
      <c r="M26" s="29">
        <v>5227</v>
      </c>
      <c r="N26" s="29"/>
      <c r="O26" s="30">
        <v>3.52</v>
      </c>
      <c r="P26" s="30"/>
      <c r="Q26" s="30">
        <v>23.88</v>
      </c>
      <c r="R26" s="30"/>
      <c r="S26" s="32">
        <v>22</v>
      </c>
      <c r="T26" s="32"/>
      <c r="U26" s="33">
        <v>58532.11</v>
      </c>
      <c r="V26" s="33"/>
      <c r="W26" s="30">
        <v>2.74</v>
      </c>
      <c r="X26" s="30"/>
      <c r="Y26" s="8">
        <v>18.73</v>
      </c>
    </row>
    <row r="27" spans="1:25" ht="11.5" customHeight="1" x14ac:dyDescent="0.3">
      <c r="A27" s="3" t="s">
        <v>33</v>
      </c>
      <c r="B27" s="29">
        <v>10378</v>
      </c>
      <c r="C27" s="29"/>
      <c r="D27" s="31">
        <v>2.4900000000000002</v>
      </c>
      <c r="E27" s="31"/>
      <c r="F27" s="30">
        <v>97.75</v>
      </c>
      <c r="G27" s="30"/>
      <c r="H27" s="29">
        <v>10905</v>
      </c>
      <c r="I27" s="29"/>
      <c r="J27" s="29">
        <v>219653</v>
      </c>
      <c r="K27" s="29"/>
      <c r="L27" s="4">
        <v>15293</v>
      </c>
      <c r="M27" s="29">
        <v>234946</v>
      </c>
      <c r="N27" s="29"/>
      <c r="O27" s="31">
        <v>5.8</v>
      </c>
      <c r="P27" s="31"/>
      <c r="Q27" s="30">
        <v>89.51</v>
      </c>
      <c r="R27" s="30"/>
      <c r="S27" s="32">
        <v>22</v>
      </c>
      <c r="T27" s="32"/>
      <c r="U27" s="33">
        <v>1498860.07</v>
      </c>
      <c r="V27" s="33"/>
      <c r="W27" s="30">
        <v>5.81</v>
      </c>
      <c r="X27" s="30"/>
      <c r="Y27" s="8">
        <v>82.15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4" customHeight="1" x14ac:dyDescent="0.3">
      <c r="A29" s="3" t="s">
        <v>29</v>
      </c>
      <c r="B29" s="29">
        <v>5148</v>
      </c>
      <c r="C29" s="29"/>
      <c r="D29" s="30">
        <v>1.32</v>
      </c>
      <c r="E29" s="30"/>
      <c r="F29" s="30">
        <v>99.47</v>
      </c>
      <c r="G29" s="30"/>
      <c r="H29" s="29">
        <v>5771</v>
      </c>
      <c r="I29" s="29"/>
      <c r="J29" s="29">
        <v>141167</v>
      </c>
      <c r="K29" s="29"/>
      <c r="L29" s="4">
        <v>8258</v>
      </c>
      <c r="M29" s="29">
        <v>149425</v>
      </c>
      <c r="N29" s="29"/>
      <c r="O29" s="30">
        <v>4.01</v>
      </c>
      <c r="P29" s="30"/>
      <c r="Q29" s="30">
        <v>96.8</v>
      </c>
      <c r="R29" s="30"/>
      <c r="S29" s="32">
        <v>29</v>
      </c>
      <c r="T29" s="32"/>
      <c r="U29" s="33">
        <v>1076314.57</v>
      </c>
      <c r="V29" s="33"/>
      <c r="W29" s="30">
        <v>5.04</v>
      </c>
      <c r="X29" s="30"/>
      <c r="Y29" s="8">
        <v>94.46</v>
      </c>
    </row>
    <row r="30" spans="1:25" ht="14" customHeight="1" x14ac:dyDescent="0.3">
      <c r="A30" s="3" t="s">
        <v>30</v>
      </c>
      <c r="B30" s="32">
        <v>284</v>
      </c>
      <c r="C30" s="32"/>
      <c r="D30" s="30">
        <v>1.79</v>
      </c>
      <c r="E30" s="30"/>
      <c r="F30" s="30">
        <v>97.92</v>
      </c>
      <c r="G30" s="30"/>
      <c r="H30" s="32">
        <v>340</v>
      </c>
      <c r="I30" s="32"/>
      <c r="J30" s="29">
        <v>7547</v>
      </c>
      <c r="K30" s="29"/>
      <c r="L30" s="4">
        <v>966</v>
      </c>
      <c r="M30" s="29">
        <v>8513</v>
      </c>
      <c r="N30" s="29"/>
      <c r="O30" s="30">
        <v>6.45</v>
      </c>
      <c r="P30" s="30"/>
      <c r="Q30" s="30">
        <v>82.65</v>
      </c>
      <c r="R30" s="30"/>
      <c r="S30" s="32">
        <v>29</v>
      </c>
      <c r="T30" s="32"/>
      <c r="U30" s="33">
        <v>98289.61</v>
      </c>
      <c r="V30" s="33"/>
      <c r="W30" s="30">
        <v>5.8</v>
      </c>
      <c r="X30" s="30"/>
      <c r="Y30" s="8">
        <v>80.290000000000006</v>
      </c>
    </row>
    <row r="31" spans="1:25" ht="14" customHeight="1" x14ac:dyDescent="0.3">
      <c r="A31" s="3" t="s">
        <v>31</v>
      </c>
      <c r="B31" s="32">
        <v>76</v>
      </c>
      <c r="C31" s="32"/>
      <c r="D31" s="30">
        <v>1.6</v>
      </c>
      <c r="E31" s="30"/>
      <c r="F31" s="31">
        <v>97.77</v>
      </c>
      <c r="G31" s="31"/>
      <c r="H31" s="32">
        <v>76</v>
      </c>
      <c r="I31" s="32"/>
      <c r="J31" s="29">
        <v>2196</v>
      </c>
      <c r="K31" s="29"/>
      <c r="L31" s="16">
        <v>92</v>
      </c>
      <c r="M31" s="29">
        <v>2288</v>
      </c>
      <c r="N31" s="29"/>
      <c r="O31" s="30">
        <v>4.79</v>
      </c>
      <c r="P31" s="30"/>
      <c r="Q31" s="30">
        <v>79.64</v>
      </c>
      <c r="R31" s="30"/>
      <c r="S31" s="32">
        <v>30</v>
      </c>
      <c r="T31" s="32"/>
      <c r="U31" s="33">
        <v>27051.3</v>
      </c>
      <c r="V31" s="33"/>
      <c r="W31" s="30">
        <v>4.5</v>
      </c>
      <c r="X31" s="30"/>
      <c r="Y31" s="18">
        <v>75.260000000000005</v>
      </c>
    </row>
    <row r="32" spans="1:25" ht="14" customHeight="1" x14ac:dyDescent="0.3">
      <c r="A32" s="3" t="s">
        <v>32</v>
      </c>
      <c r="B32" s="32">
        <v>316</v>
      </c>
      <c r="C32" s="32"/>
      <c r="D32" s="30">
        <v>6.43</v>
      </c>
      <c r="E32" s="30"/>
      <c r="F32" s="30">
        <v>79.040000000000006</v>
      </c>
      <c r="G32" s="30"/>
      <c r="H32" s="32">
        <v>332</v>
      </c>
      <c r="I32" s="32"/>
      <c r="J32" s="29">
        <v>5469</v>
      </c>
      <c r="K32" s="29"/>
      <c r="L32" s="4">
        <v>4027</v>
      </c>
      <c r="M32" s="29">
        <v>9496</v>
      </c>
      <c r="N32" s="29"/>
      <c r="O32" s="30">
        <v>6.39</v>
      </c>
      <c r="P32" s="30"/>
      <c r="Q32" s="30">
        <v>30.27</v>
      </c>
      <c r="R32" s="30"/>
      <c r="S32" s="32">
        <v>30</v>
      </c>
      <c r="T32" s="32"/>
      <c r="U32" s="33">
        <v>113317.31</v>
      </c>
      <c r="V32" s="33"/>
      <c r="W32" s="31">
        <v>5.3</v>
      </c>
      <c r="X32" s="31"/>
      <c r="Y32" s="8">
        <v>24.03</v>
      </c>
    </row>
    <row r="33" spans="1:25" ht="13.25" customHeight="1" x14ac:dyDescent="0.3">
      <c r="A33" s="9" t="s">
        <v>33</v>
      </c>
      <c r="B33" s="34">
        <v>5824</v>
      </c>
      <c r="C33" s="34"/>
      <c r="D33" s="35">
        <v>1.4</v>
      </c>
      <c r="E33" s="35"/>
      <c r="F33" s="35">
        <v>99.15</v>
      </c>
      <c r="G33" s="35"/>
      <c r="H33" s="34">
        <v>6519</v>
      </c>
      <c r="I33" s="34"/>
      <c r="J33" s="34">
        <v>156379</v>
      </c>
      <c r="K33" s="34"/>
      <c r="L33" s="10">
        <v>13343</v>
      </c>
      <c r="M33" s="34">
        <v>169722</v>
      </c>
      <c r="N33" s="34"/>
      <c r="O33" s="35">
        <v>4.1900000000000004</v>
      </c>
      <c r="P33" s="35"/>
      <c r="Q33" s="35">
        <v>93.7</v>
      </c>
      <c r="R33" s="35"/>
      <c r="S33" s="36">
        <v>29</v>
      </c>
      <c r="T33" s="36"/>
      <c r="U33" s="37">
        <v>1314972.79</v>
      </c>
      <c r="V33" s="37"/>
      <c r="W33" s="35">
        <v>5.0999999999999996</v>
      </c>
      <c r="X33" s="35"/>
      <c r="Y33" s="13">
        <v>87.25</v>
      </c>
    </row>
    <row r="34" spans="1:25" ht="16.75" customHeight="1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ht="14" customHeight="1" x14ac:dyDescent="0.3">
      <c r="A35" s="3" t="s">
        <v>29</v>
      </c>
      <c r="B35" s="29">
        <v>2061</v>
      </c>
      <c r="C35" s="29"/>
      <c r="D35" s="30">
        <v>0.53</v>
      </c>
      <c r="E35" s="30"/>
      <c r="F35" s="31">
        <v>100</v>
      </c>
      <c r="G35" s="31"/>
      <c r="H35" s="29">
        <v>3459</v>
      </c>
      <c r="I35" s="29"/>
      <c r="J35" s="29">
        <v>112391</v>
      </c>
      <c r="K35" s="29"/>
      <c r="L35" s="4">
        <v>6401</v>
      </c>
      <c r="M35" s="29">
        <v>118792</v>
      </c>
      <c r="N35" s="29"/>
      <c r="O35" s="31">
        <v>3.19</v>
      </c>
      <c r="P35" s="31"/>
      <c r="Q35" s="30">
        <v>99.99</v>
      </c>
      <c r="R35" s="30"/>
      <c r="S35" s="32">
        <v>57</v>
      </c>
      <c r="T35" s="32"/>
      <c r="U35" s="33">
        <v>1185819.29</v>
      </c>
      <c r="V35" s="33"/>
      <c r="W35" s="30">
        <v>5.55</v>
      </c>
      <c r="X35" s="30"/>
      <c r="Y35" s="8">
        <v>100.01</v>
      </c>
    </row>
    <row r="36" spans="1:25" ht="14" customHeight="1" x14ac:dyDescent="0.3">
      <c r="A36" s="3" t="s">
        <v>30</v>
      </c>
      <c r="B36" s="32">
        <v>329</v>
      </c>
      <c r="C36" s="32"/>
      <c r="D36" s="30">
        <v>2.08</v>
      </c>
      <c r="E36" s="30"/>
      <c r="F36" s="31">
        <v>100</v>
      </c>
      <c r="G36" s="31"/>
      <c r="H36" s="32">
        <v>409</v>
      </c>
      <c r="I36" s="32"/>
      <c r="J36" s="29">
        <v>21512</v>
      </c>
      <c r="K36" s="29"/>
      <c r="L36" s="4">
        <v>1395</v>
      </c>
      <c r="M36" s="29">
        <v>22907</v>
      </c>
      <c r="N36" s="29"/>
      <c r="O36" s="31">
        <v>17.350000000000001</v>
      </c>
      <c r="P36" s="31"/>
      <c r="Q36" s="30">
        <v>100</v>
      </c>
      <c r="R36" s="30"/>
      <c r="S36" s="32">
        <v>69</v>
      </c>
      <c r="T36" s="32"/>
      <c r="U36" s="33">
        <v>333806.81</v>
      </c>
      <c r="V36" s="33"/>
      <c r="W36" s="30">
        <v>19.71</v>
      </c>
      <c r="X36" s="30"/>
      <c r="Y36" s="18">
        <v>100</v>
      </c>
    </row>
    <row r="37" spans="1:25" ht="14" customHeight="1" x14ac:dyDescent="0.3">
      <c r="A37" s="3" t="s">
        <v>31</v>
      </c>
      <c r="B37" s="32">
        <v>106</v>
      </c>
      <c r="C37" s="32"/>
      <c r="D37" s="30">
        <v>2.23</v>
      </c>
      <c r="E37" s="30"/>
      <c r="F37" s="30">
        <v>100</v>
      </c>
      <c r="G37" s="30"/>
      <c r="H37" s="32">
        <v>108</v>
      </c>
      <c r="I37" s="32"/>
      <c r="J37" s="29">
        <v>9367</v>
      </c>
      <c r="K37" s="29"/>
      <c r="L37" s="16">
        <v>352</v>
      </c>
      <c r="M37" s="29">
        <v>9719</v>
      </c>
      <c r="N37" s="29"/>
      <c r="O37" s="30">
        <v>20.350000000000001</v>
      </c>
      <c r="P37" s="30"/>
      <c r="Q37" s="31">
        <v>99.99</v>
      </c>
      <c r="R37" s="31"/>
      <c r="S37" s="32">
        <v>91</v>
      </c>
      <c r="T37" s="32"/>
      <c r="U37" s="33">
        <v>148857.64000000001</v>
      </c>
      <c r="V37" s="33"/>
      <c r="W37" s="31">
        <v>24.74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1031</v>
      </c>
      <c r="C38" s="29"/>
      <c r="D38" s="30">
        <v>20.96</v>
      </c>
      <c r="E38" s="30"/>
      <c r="F38" s="30">
        <v>100</v>
      </c>
      <c r="G38" s="30"/>
      <c r="H38" s="29">
        <v>1298</v>
      </c>
      <c r="I38" s="29"/>
      <c r="J38" s="29">
        <v>67098</v>
      </c>
      <c r="K38" s="29"/>
      <c r="L38" s="4">
        <v>36495</v>
      </c>
      <c r="M38" s="29">
        <v>103593</v>
      </c>
      <c r="N38" s="29"/>
      <c r="O38" s="30">
        <v>69.73</v>
      </c>
      <c r="P38" s="30"/>
      <c r="Q38" s="30">
        <v>100</v>
      </c>
      <c r="R38" s="30"/>
      <c r="S38" s="32">
        <v>100</v>
      </c>
      <c r="T38" s="32"/>
      <c r="U38" s="33">
        <v>1623387.01</v>
      </c>
      <c r="V38" s="33"/>
      <c r="W38" s="30">
        <v>75.97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3527</v>
      </c>
      <c r="C39" s="34"/>
      <c r="D39" s="35">
        <v>0.85</v>
      </c>
      <c r="E39" s="35"/>
      <c r="F39" s="35">
        <v>100</v>
      </c>
      <c r="G39" s="35"/>
      <c r="H39" s="34">
        <v>5274</v>
      </c>
      <c r="I39" s="34"/>
      <c r="J39" s="34">
        <v>210368</v>
      </c>
      <c r="K39" s="34"/>
      <c r="L39" s="10">
        <v>44643</v>
      </c>
      <c r="M39" s="34">
        <v>255011</v>
      </c>
      <c r="N39" s="34"/>
      <c r="O39" s="35">
        <v>6.3</v>
      </c>
      <c r="P39" s="35"/>
      <c r="Q39" s="35">
        <v>100</v>
      </c>
      <c r="R39" s="35"/>
      <c r="S39" s="36">
        <v>72</v>
      </c>
      <c r="T39" s="36"/>
      <c r="U39" s="37">
        <v>3291870.75</v>
      </c>
      <c r="V39" s="37"/>
      <c r="W39" s="35">
        <v>12.76</v>
      </c>
      <c r="X39" s="35"/>
      <c r="Y39" s="13">
        <v>100.01</v>
      </c>
    </row>
    <row r="40" spans="1:25" ht="16.75" customHeight="1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ht="14" customHeight="1" x14ac:dyDescent="0.3">
      <c r="A41" s="3" t="s">
        <v>29</v>
      </c>
      <c r="B41" s="29">
        <v>391187</v>
      </c>
      <c r="C41" s="29"/>
      <c r="D41" s="30">
        <v>96.25</v>
      </c>
      <c r="E41" s="30"/>
      <c r="F41" s="28"/>
      <c r="G41" s="28"/>
      <c r="H41" s="29">
        <v>398011</v>
      </c>
      <c r="I41" s="29"/>
      <c r="J41" s="29">
        <v>3220341</v>
      </c>
      <c r="K41" s="29"/>
      <c r="L41" s="4">
        <v>501400</v>
      </c>
      <c r="M41" s="29">
        <v>3721741</v>
      </c>
      <c r="N41" s="29"/>
      <c r="O41" s="30">
        <v>94.22</v>
      </c>
      <c r="P41" s="30"/>
      <c r="Q41" s="28"/>
      <c r="R41" s="28"/>
      <c r="S41" s="32">
        <v>9</v>
      </c>
      <c r="T41" s="32"/>
      <c r="U41" s="33">
        <v>21374101.329999998</v>
      </c>
      <c r="V41" s="33"/>
      <c r="W41" s="30">
        <v>95.19</v>
      </c>
      <c r="X41" s="30"/>
      <c r="Y41" s="2"/>
    </row>
    <row r="42" spans="1:25" ht="14" customHeight="1" x14ac:dyDescent="0.3">
      <c r="A42" s="3" t="s">
        <v>30</v>
      </c>
      <c r="B42" s="29">
        <v>15833</v>
      </c>
      <c r="C42" s="29"/>
      <c r="D42" s="30">
        <v>94.21</v>
      </c>
      <c r="E42" s="30"/>
      <c r="F42" s="28"/>
      <c r="G42" s="28"/>
      <c r="H42" s="29">
        <v>16395</v>
      </c>
      <c r="I42" s="29"/>
      <c r="J42" s="29">
        <v>112378</v>
      </c>
      <c r="K42" s="29"/>
      <c r="L42" s="4">
        <v>19646</v>
      </c>
      <c r="M42" s="29">
        <v>132024</v>
      </c>
      <c r="N42" s="29"/>
      <c r="O42" s="30">
        <v>90.08</v>
      </c>
      <c r="P42" s="30"/>
      <c r="Q42" s="28"/>
      <c r="R42" s="28"/>
      <c r="S42" s="32">
        <v>8</v>
      </c>
      <c r="T42" s="32"/>
      <c r="U42" s="33">
        <v>1693276.62</v>
      </c>
      <c r="V42" s="33"/>
      <c r="W42" s="30">
        <v>94.47</v>
      </c>
      <c r="X42" s="30"/>
      <c r="Y42" s="2"/>
    </row>
    <row r="43" spans="1:25" ht="14" customHeight="1" x14ac:dyDescent="0.3">
      <c r="A43" s="3" t="s">
        <v>31</v>
      </c>
      <c r="B43" s="29">
        <v>4750</v>
      </c>
      <c r="C43" s="29"/>
      <c r="D43" s="30">
        <v>95.23</v>
      </c>
      <c r="E43" s="30"/>
      <c r="F43" s="28"/>
      <c r="G43" s="28"/>
      <c r="H43" s="29">
        <v>4792</v>
      </c>
      <c r="I43" s="29"/>
      <c r="J43" s="29">
        <v>42336</v>
      </c>
      <c r="K43" s="29"/>
      <c r="L43" s="4">
        <v>5424</v>
      </c>
      <c r="M43" s="29">
        <v>47760</v>
      </c>
      <c r="N43" s="29"/>
      <c r="O43" s="30">
        <v>93.11</v>
      </c>
      <c r="P43" s="30"/>
      <c r="Q43" s="28"/>
      <c r="R43" s="28"/>
      <c r="S43" s="32">
        <v>10</v>
      </c>
      <c r="T43" s="32"/>
      <c r="U43" s="33">
        <v>601684.4</v>
      </c>
      <c r="V43" s="33"/>
      <c r="W43" s="30">
        <v>95.44</v>
      </c>
      <c r="X43" s="30"/>
      <c r="Y43" s="2"/>
    </row>
    <row r="44" spans="1:25" ht="14" customHeight="1" x14ac:dyDescent="0.3">
      <c r="A44" s="3" t="s">
        <v>32</v>
      </c>
      <c r="B44" s="29">
        <v>4918</v>
      </c>
      <c r="C44" s="29"/>
      <c r="D44" s="30">
        <v>91.28</v>
      </c>
      <c r="E44" s="30"/>
      <c r="F44" s="28"/>
      <c r="G44" s="28"/>
      <c r="H44" s="29">
        <v>5309</v>
      </c>
      <c r="I44" s="29"/>
      <c r="J44" s="29">
        <v>93469</v>
      </c>
      <c r="K44" s="29"/>
      <c r="L44" s="4">
        <v>55090</v>
      </c>
      <c r="M44" s="29">
        <v>148559</v>
      </c>
      <c r="N44" s="29"/>
      <c r="O44" s="30">
        <v>95.49</v>
      </c>
      <c r="P44" s="30"/>
      <c r="Q44" s="28"/>
      <c r="R44" s="28"/>
      <c r="S44" s="32">
        <v>30</v>
      </c>
      <c r="T44" s="32"/>
      <c r="U44" s="33">
        <v>2136951.36</v>
      </c>
      <c r="V44" s="33"/>
      <c r="W44" s="30">
        <v>96.9</v>
      </c>
      <c r="X44" s="30"/>
      <c r="Y44" s="2"/>
    </row>
    <row r="45" spans="1:25" ht="13.25" customHeight="1" x14ac:dyDescent="0.3">
      <c r="A45" s="9" t="s">
        <v>33</v>
      </c>
      <c r="B45" s="34">
        <v>416688</v>
      </c>
      <c r="C45" s="34"/>
      <c r="D45" s="35">
        <v>96.09</v>
      </c>
      <c r="E45" s="35"/>
      <c r="F45" s="40"/>
      <c r="G45" s="40"/>
      <c r="H45" s="34">
        <v>424507</v>
      </c>
      <c r="I45" s="34"/>
      <c r="J45" s="34">
        <v>3468524</v>
      </c>
      <c r="K45" s="34"/>
      <c r="L45" s="10">
        <v>581560</v>
      </c>
      <c r="M45" s="34">
        <v>4050084</v>
      </c>
      <c r="N45" s="34"/>
      <c r="O45" s="35">
        <v>94.12</v>
      </c>
      <c r="P45" s="35"/>
      <c r="Q45" s="40"/>
      <c r="R45" s="40"/>
      <c r="S45" s="36">
        <v>9</v>
      </c>
      <c r="T45" s="36"/>
      <c r="U45" s="37">
        <v>25806013.710000001</v>
      </c>
      <c r="V45" s="37"/>
      <c r="W45" s="39">
        <v>95.29</v>
      </c>
      <c r="X45" s="39"/>
      <c r="Y45" s="19"/>
    </row>
    <row r="46" spans="1:25" ht="28.5" customHeight="1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ht="14" customHeight="1" x14ac:dyDescent="0.3">
      <c r="A47" s="3" t="s">
        <v>29</v>
      </c>
      <c r="B47" s="29">
        <v>15260</v>
      </c>
      <c r="C47" s="29"/>
      <c r="D47" s="31">
        <v>100</v>
      </c>
      <c r="E47" s="31"/>
      <c r="F47" s="31">
        <v>100</v>
      </c>
      <c r="G47" s="31"/>
      <c r="H47" s="29">
        <v>15467</v>
      </c>
      <c r="I47" s="29"/>
      <c r="J47" s="28"/>
      <c r="K47" s="28"/>
      <c r="L47" s="4">
        <v>228148</v>
      </c>
      <c r="M47" s="29">
        <v>228148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1079416.79</v>
      </c>
      <c r="V47" s="33"/>
      <c r="W47" s="31">
        <v>100</v>
      </c>
      <c r="X47" s="31"/>
      <c r="Y47" s="18">
        <v>100</v>
      </c>
    </row>
    <row r="48" spans="1:25" ht="14" customHeight="1" x14ac:dyDescent="0.3">
      <c r="A48" s="3" t="s">
        <v>30</v>
      </c>
      <c r="B48" s="29">
        <v>973</v>
      </c>
      <c r="C48" s="29"/>
      <c r="D48" s="31">
        <v>100</v>
      </c>
      <c r="E48" s="31"/>
      <c r="F48" s="31">
        <v>100</v>
      </c>
      <c r="G48" s="31"/>
      <c r="H48" s="29">
        <v>1010</v>
      </c>
      <c r="I48" s="29"/>
      <c r="J48" s="28"/>
      <c r="K48" s="28"/>
      <c r="L48" s="4">
        <v>14533</v>
      </c>
      <c r="M48" s="29">
        <v>14533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99035.11</v>
      </c>
      <c r="V48" s="33"/>
      <c r="W48" s="31">
        <v>100</v>
      </c>
      <c r="X48" s="31"/>
      <c r="Y48" s="18">
        <v>100</v>
      </c>
    </row>
    <row r="49" spans="1:25" ht="14" customHeight="1" x14ac:dyDescent="0.3">
      <c r="A49" s="3" t="s">
        <v>31</v>
      </c>
      <c r="B49" s="32">
        <v>238</v>
      </c>
      <c r="C49" s="32"/>
      <c r="D49" s="31">
        <v>100</v>
      </c>
      <c r="E49" s="31"/>
      <c r="F49" s="31">
        <v>100</v>
      </c>
      <c r="G49" s="31"/>
      <c r="H49" s="32">
        <v>247</v>
      </c>
      <c r="I49" s="32"/>
      <c r="J49" s="28"/>
      <c r="K49" s="28"/>
      <c r="L49" s="4">
        <v>3534</v>
      </c>
      <c r="M49" s="29">
        <v>3534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28733.360000000001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470</v>
      </c>
      <c r="C50" s="32"/>
      <c r="D50" s="31">
        <v>100</v>
      </c>
      <c r="E50" s="31"/>
      <c r="F50" s="31">
        <v>100</v>
      </c>
      <c r="G50" s="31"/>
      <c r="H50" s="32">
        <v>517</v>
      </c>
      <c r="I50" s="32"/>
      <c r="J50" s="28"/>
      <c r="K50" s="28"/>
      <c r="L50" s="4">
        <v>7017</v>
      </c>
      <c r="M50" s="29">
        <v>7017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68430.880000000005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16941</v>
      </c>
      <c r="C51" s="29"/>
      <c r="D51" s="31">
        <v>100</v>
      </c>
      <c r="E51" s="31"/>
      <c r="F51" s="31">
        <v>100</v>
      </c>
      <c r="G51" s="31"/>
      <c r="H51" s="29">
        <v>17241</v>
      </c>
      <c r="I51" s="29"/>
      <c r="J51" s="28"/>
      <c r="K51" s="28"/>
      <c r="L51" s="4">
        <v>253232</v>
      </c>
      <c r="M51" s="29">
        <v>253232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1275616.1399999999</v>
      </c>
      <c r="V51" s="33"/>
      <c r="W51" s="31">
        <v>100</v>
      </c>
      <c r="X51" s="31"/>
      <c r="Y51" s="18">
        <v>100</v>
      </c>
    </row>
    <row r="52" spans="1:25" ht="14" customHeight="1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ht="14" customHeight="1" x14ac:dyDescent="0.3">
      <c r="A53" s="3" t="s">
        <v>29</v>
      </c>
      <c r="B53" s="22">
        <v>406447</v>
      </c>
      <c r="C53" s="29"/>
      <c r="D53" s="23">
        <v>93.73</v>
      </c>
      <c r="E53" s="30"/>
      <c r="F53" s="28"/>
      <c r="G53" s="28"/>
      <c r="H53" s="22">
        <v>413478</v>
      </c>
      <c r="I53" s="29"/>
      <c r="J53" s="24">
        <v>3220341</v>
      </c>
      <c r="K53" s="29"/>
      <c r="L53" s="22">
        <v>729548</v>
      </c>
      <c r="M53" s="24">
        <v>3949889</v>
      </c>
      <c r="N53" s="29"/>
      <c r="O53" s="25">
        <v>91.79</v>
      </c>
      <c r="P53" s="30"/>
      <c r="Q53" s="28"/>
      <c r="R53" s="28"/>
      <c r="S53" s="26">
        <v>9</v>
      </c>
      <c r="T53" s="32"/>
      <c r="U53" s="33">
        <v>22453518.120000001</v>
      </c>
      <c r="V53" s="33"/>
      <c r="W53" s="30">
        <v>82.91</v>
      </c>
      <c r="X53" s="30"/>
      <c r="Y53" s="2"/>
    </row>
    <row r="54" spans="1:25" ht="14" customHeight="1" x14ac:dyDescent="0.3">
      <c r="A54" s="3" t="s">
        <v>30</v>
      </c>
      <c r="B54" s="4">
        <v>16806</v>
      </c>
      <c r="C54" s="29"/>
      <c r="D54" s="5">
        <v>3.88</v>
      </c>
      <c r="E54" s="30"/>
      <c r="F54" s="28"/>
      <c r="G54" s="28"/>
      <c r="H54" s="4">
        <v>17405</v>
      </c>
      <c r="I54" s="29"/>
      <c r="J54" s="6">
        <v>112378</v>
      </c>
      <c r="K54" s="29"/>
      <c r="L54" s="4">
        <v>34179</v>
      </c>
      <c r="M54" s="6">
        <v>146557</v>
      </c>
      <c r="N54" s="29"/>
      <c r="O54" s="21">
        <v>3.41</v>
      </c>
      <c r="P54" s="30"/>
      <c r="Q54" s="28"/>
      <c r="R54" s="28"/>
      <c r="S54" s="7">
        <v>8</v>
      </c>
      <c r="T54" s="32"/>
      <c r="U54" s="33">
        <v>1792311.73</v>
      </c>
      <c r="V54" s="33"/>
      <c r="W54" s="30">
        <v>6.62</v>
      </c>
      <c r="X54" s="30"/>
      <c r="Y54" s="2"/>
    </row>
    <row r="55" spans="1:25" ht="13.25" customHeight="1" x14ac:dyDescent="0.3">
      <c r="A55" s="3" t="s">
        <v>31</v>
      </c>
      <c r="B55" s="4">
        <v>4988</v>
      </c>
      <c r="C55" s="29"/>
      <c r="D55" s="5">
        <v>1.1499999999999999</v>
      </c>
      <c r="E55" s="30"/>
      <c r="F55" s="28"/>
      <c r="G55" s="28"/>
      <c r="H55" s="4">
        <v>5039</v>
      </c>
      <c r="I55" s="29"/>
      <c r="J55" s="6">
        <v>42336</v>
      </c>
      <c r="K55" s="29"/>
      <c r="L55" s="4">
        <v>8958</v>
      </c>
      <c r="M55" s="6">
        <v>51294</v>
      </c>
      <c r="N55" s="29"/>
      <c r="O55" s="21">
        <v>1.19</v>
      </c>
      <c r="P55" s="30"/>
      <c r="Q55" s="28"/>
      <c r="R55" s="28"/>
      <c r="S55" s="7">
        <v>10</v>
      </c>
      <c r="T55" s="32"/>
      <c r="U55" s="33">
        <v>630417.76</v>
      </c>
      <c r="V55" s="33"/>
      <c r="W55" s="30">
        <v>2.33</v>
      </c>
      <c r="X55" s="30"/>
      <c r="Y55" s="2"/>
    </row>
    <row r="56" spans="1:25" x14ac:dyDescent="0.3">
      <c r="A56" s="3" t="s">
        <v>32</v>
      </c>
      <c r="B56" s="4">
        <v>5388</v>
      </c>
      <c r="C56" s="29"/>
      <c r="D56" s="5">
        <v>1.24</v>
      </c>
      <c r="E56" s="30"/>
      <c r="F56" s="28"/>
      <c r="G56" s="28"/>
      <c r="H56" s="4">
        <v>5826</v>
      </c>
      <c r="I56" s="29"/>
      <c r="J56" s="6">
        <v>93469</v>
      </c>
      <c r="K56" s="29"/>
      <c r="L56" s="4">
        <v>62107</v>
      </c>
      <c r="M56" s="6">
        <v>155576</v>
      </c>
      <c r="N56" s="29"/>
      <c r="O56" s="21">
        <v>3.62</v>
      </c>
      <c r="P56" s="30"/>
      <c r="Q56" s="28"/>
      <c r="R56" s="28"/>
      <c r="S56" s="7">
        <v>28</v>
      </c>
      <c r="T56" s="32"/>
      <c r="U56" s="33">
        <v>2205382.2400000002</v>
      </c>
      <c r="V56" s="33"/>
      <c r="W56" s="30">
        <v>8.14</v>
      </c>
      <c r="X56" s="30"/>
      <c r="Y56" s="2"/>
    </row>
    <row r="57" spans="1:25" x14ac:dyDescent="0.3">
      <c r="A57" s="3" t="s">
        <v>33</v>
      </c>
      <c r="B57" s="10">
        <v>433629</v>
      </c>
      <c r="C57" s="34"/>
      <c r="D57" s="17">
        <v>100</v>
      </c>
      <c r="E57" s="35"/>
      <c r="F57" s="40"/>
      <c r="G57" s="40"/>
      <c r="H57" s="10">
        <v>441748</v>
      </c>
      <c r="I57" s="34"/>
      <c r="J57" s="11">
        <v>3468524</v>
      </c>
      <c r="K57" s="34"/>
      <c r="L57" s="10">
        <v>834792</v>
      </c>
      <c r="M57" s="11">
        <v>4303316</v>
      </c>
      <c r="N57" s="34"/>
      <c r="O57" s="27">
        <v>100</v>
      </c>
      <c r="P57" s="35"/>
      <c r="Q57" s="40"/>
      <c r="R57" s="40"/>
      <c r="S57" s="12">
        <v>9</v>
      </c>
      <c r="T57" s="36"/>
      <c r="U57" s="37">
        <v>27081629.850000001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A426-414E-4F5C-880B-CF5FB9130392}">
  <dimension ref="A1:Z57"/>
  <sheetViews>
    <sheetView workbookViewId="0">
      <selection activeCell="M12" sqref="M12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269150</v>
      </c>
      <c r="C5" s="29"/>
      <c r="D5" s="30">
        <v>68.89</v>
      </c>
      <c r="E5" s="30"/>
      <c r="F5" s="30">
        <v>68.89</v>
      </c>
      <c r="G5" s="30"/>
      <c r="H5" s="29">
        <v>271098</v>
      </c>
      <c r="I5" s="29"/>
      <c r="J5" s="29">
        <v>1487534</v>
      </c>
      <c r="K5" s="29"/>
      <c r="L5" s="4">
        <v>245189</v>
      </c>
      <c r="M5" s="29">
        <v>1732723</v>
      </c>
      <c r="N5" s="29"/>
      <c r="O5" s="31">
        <v>47.14</v>
      </c>
      <c r="P5" s="31"/>
      <c r="Q5" s="31">
        <v>47.14</v>
      </c>
      <c r="R5" s="31"/>
      <c r="S5" s="32">
        <v>6</v>
      </c>
      <c r="T5" s="32"/>
      <c r="U5" s="33">
        <v>10413650.949999999</v>
      </c>
      <c r="V5" s="33"/>
      <c r="W5" s="30">
        <v>49.35</v>
      </c>
      <c r="X5" s="30"/>
      <c r="Y5" s="8">
        <v>49.35</v>
      </c>
    </row>
    <row r="6" spans="1:26" ht="14" customHeight="1" x14ac:dyDescent="0.3">
      <c r="A6" s="3" t="s">
        <v>30</v>
      </c>
      <c r="B6" s="29">
        <v>13142</v>
      </c>
      <c r="C6" s="29"/>
      <c r="D6" s="30">
        <v>82.97</v>
      </c>
      <c r="E6" s="30"/>
      <c r="F6" s="30">
        <v>82.97</v>
      </c>
      <c r="G6" s="30"/>
      <c r="H6" s="29">
        <v>13400</v>
      </c>
      <c r="I6" s="29"/>
      <c r="J6" s="29">
        <v>57477</v>
      </c>
      <c r="K6" s="29"/>
      <c r="L6" s="4">
        <v>10198</v>
      </c>
      <c r="M6" s="29">
        <v>67675</v>
      </c>
      <c r="N6" s="29"/>
      <c r="O6" s="31">
        <v>52.12</v>
      </c>
      <c r="P6" s="31"/>
      <c r="Q6" s="31">
        <v>52.12</v>
      </c>
      <c r="R6" s="31"/>
      <c r="S6" s="32">
        <v>5</v>
      </c>
      <c r="T6" s="32"/>
      <c r="U6" s="33">
        <v>940755.98</v>
      </c>
      <c r="V6" s="33"/>
      <c r="W6" s="30">
        <v>56.58</v>
      </c>
      <c r="X6" s="30"/>
      <c r="Y6" s="8">
        <v>56.58</v>
      </c>
    </row>
    <row r="7" spans="1:26" ht="14" customHeight="1" x14ac:dyDescent="0.3">
      <c r="A7" s="3" t="s">
        <v>31</v>
      </c>
      <c r="B7" s="29">
        <v>3696</v>
      </c>
      <c r="C7" s="29"/>
      <c r="D7" s="30">
        <v>79.5</v>
      </c>
      <c r="E7" s="30"/>
      <c r="F7" s="30">
        <v>79.5</v>
      </c>
      <c r="G7" s="30"/>
      <c r="H7" s="29">
        <v>3723</v>
      </c>
      <c r="I7" s="29"/>
      <c r="J7" s="29">
        <v>18838</v>
      </c>
      <c r="K7" s="29"/>
      <c r="L7" s="4">
        <v>3288</v>
      </c>
      <c r="M7" s="29">
        <v>22126</v>
      </c>
      <c r="N7" s="29"/>
      <c r="O7" s="30">
        <v>49.86</v>
      </c>
      <c r="P7" s="30"/>
      <c r="Q7" s="30">
        <v>49.86</v>
      </c>
      <c r="R7" s="30"/>
      <c r="S7" s="32">
        <v>5</v>
      </c>
      <c r="T7" s="32"/>
      <c r="U7" s="33">
        <v>299971.69</v>
      </c>
      <c r="V7" s="33"/>
      <c r="W7" s="30">
        <v>53.23</v>
      </c>
      <c r="X7" s="30"/>
      <c r="Y7" s="8">
        <v>53.23</v>
      </c>
    </row>
    <row r="8" spans="1:26" ht="14" customHeight="1" x14ac:dyDescent="0.3">
      <c r="A8" s="3" t="s">
        <v>32</v>
      </c>
      <c r="B8" s="29">
        <v>2174</v>
      </c>
      <c r="C8" s="29"/>
      <c r="D8" s="30">
        <v>44.23</v>
      </c>
      <c r="E8" s="30"/>
      <c r="F8" s="30">
        <v>44.23</v>
      </c>
      <c r="G8" s="30"/>
      <c r="H8" s="29">
        <v>2249</v>
      </c>
      <c r="I8" s="29"/>
      <c r="J8" s="29">
        <v>9827</v>
      </c>
      <c r="K8" s="29"/>
      <c r="L8" s="4">
        <v>3520</v>
      </c>
      <c r="M8" s="29">
        <v>13347</v>
      </c>
      <c r="N8" s="29"/>
      <c r="O8" s="31">
        <v>9.19</v>
      </c>
      <c r="P8" s="31"/>
      <c r="Q8" s="31">
        <v>9.19</v>
      </c>
      <c r="R8" s="31"/>
      <c r="S8" s="32">
        <v>6</v>
      </c>
      <c r="T8" s="32"/>
      <c r="U8" s="33">
        <v>183093.21</v>
      </c>
      <c r="V8" s="33"/>
      <c r="W8" s="30">
        <v>8.9</v>
      </c>
      <c r="X8" s="30"/>
      <c r="Y8" s="8">
        <v>8.9</v>
      </c>
    </row>
    <row r="9" spans="1:26" ht="13.25" customHeight="1" x14ac:dyDescent="0.3">
      <c r="A9" s="9" t="s">
        <v>33</v>
      </c>
      <c r="B9" s="34">
        <v>288162</v>
      </c>
      <c r="C9" s="34"/>
      <c r="D9" s="35">
        <v>69.25</v>
      </c>
      <c r="E9" s="35"/>
      <c r="F9" s="35">
        <v>69.25</v>
      </c>
      <c r="G9" s="35"/>
      <c r="H9" s="34">
        <v>290470</v>
      </c>
      <c r="I9" s="34"/>
      <c r="J9" s="34">
        <v>1573676</v>
      </c>
      <c r="K9" s="34"/>
      <c r="L9" s="10">
        <v>262195</v>
      </c>
      <c r="M9" s="34">
        <v>1835871</v>
      </c>
      <c r="N9" s="34"/>
      <c r="O9" s="35">
        <v>45.95</v>
      </c>
      <c r="P9" s="35"/>
      <c r="Q9" s="35">
        <v>45.95</v>
      </c>
      <c r="R9" s="35"/>
      <c r="S9" s="36">
        <v>6</v>
      </c>
      <c r="T9" s="36"/>
      <c r="U9" s="37">
        <v>11837471.83</v>
      </c>
      <c r="V9" s="37"/>
      <c r="W9" s="35">
        <v>46.63</v>
      </c>
      <c r="X9" s="35"/>
      <c r="Y9" s="13">
        <v>46.63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78030</v>
      </c>
      <c r="C11" s="29"/>
      <c r="D11" s="31">
        <v>19.97</v>
      </c>
      <c r="E11" s="31"/>
      <c r="F11" s="30">
        <v>88.86</v>
      </c>
      <c r="G11" s="30"/>
      <c r="H11" s="29">
        <v>78925</v>
      </c>
      <c r="I11" s="29"/>
      <c r="J11" s="29">
        <v>808110</v>
      </c>
      <c r="K11" s="29"/>
      <c r="L11" s="4">
        <v>190764</v>
      </c>
      <c r="M11" s="29">
        <v>998874</v>
      </c>
      <c r="N11" s="29"/>
      <c r="O11" s="30">
        <v>27.18</v>
      </c>
      <c r="P11" s="30"/>
      <c r="Q11" s="30">
        <v>74.319999999999993</v>
      </c>
      <c r="R11" s="30"/>
      <c r="S11" s="32">
        <v>12</v>
      </c>
      <c r="T11" s="32"/>
      <c r="U11" s="33">
        <v>4703094.4000000004</v>
      </c>
      <c r="V11" s="33"/>
      <c r="W11" s="30">
        <v>22.29</v>
      </c>
      <c r="X11" s="30"/>
      <c r="Y11" s="8">
        <v>71.64</v>
      </c>
    </row>
    <row r="12" spans="1:26" ht="14" customHeight="1" x14ac:dyDescent="0.3">
      <c r="A12" s="3" t="s">
        <v>30</v>
      </c>
      <c r="B12" s="29">
        <v>1335</v>
      </c>
      <c r="C12" s="29"/>
      <c r="D12" s="30">
        <v>8.43</v>
      </c>
      <c r="E12" s="30"/>
      <c r="F12" s="30">
        <v>91.4</v>
      </c>
      <c r="G12" s="30"/>
      <c r="H12" s="29">
        <v>1414</v>
      </c>
      <c r="I12" s="29"/>
      <c r="J12" s="29">
        <v>11611</v>
      </c>
      <c r="K12" s="29"/>
      <c r="L12" s="4">
        <v>5641</v>
      </c>
      <c r="M12" s="29">
        <v>17252</v>
      </c>
      <c r="N12" s="29"/>
      <c r="O12" s="30">
        <v>13.29</v>
      </c>
      <c r="P12" s="30"/>
      <c r="Q12" s="30">
        <v>65.41</v>
      </c>
      <c r="R12" s="30"/>
      <c r="S12" s="32">
        <v>12</v>
      </c>
      <c r="T12" s="32"/>
      <c r="U12" s="33">
        <v>159931.70000000001</v>
      </c>
      <c r="V12" s="33"/>
      <c r="W12" s="31">
        <v>9.6199999999999992</v>
      </c>
      <c r="X12" s="31"/>
      <c r="Y12" s="8">
        <v>66.2</v>
      </c>
    </row>
    <row r="13" spans="1:26" ht="14" customHeight="1" x14ac:dyDescent="0.3">
      <c r="A13" s="3" t="s">
        <v>31</v>
      </c>
      <c r="B13" s="32">
        <v>483</v>
      </c>
      <c r="C13" s="32"/>
      <c r="D13" s="30">
        <v>10.39</v>
      </c>
      <c r="E13" s="30"/>
      <c r="F13" s="30">
        <v>89.89</v>
      </c>
      <c r="G13" s="30"/>
      <c r="H13" s="32">
        <v>488</v>
      </c>
      <c r="I13" s="32"/>
      <c r="J13" s="29">
        <v>4993</v>
      </c>
      <c r="K13" s="29"/>
      <c r="L13" s="4">
        <v>1265</v>
      </c>
      <c r="M13" s="29">
        <v>6258</v>
      </c>
      <c r="N13" s="29"/>
      <c r="O13" s="30">
        <v>14.1</v>
      </c>
      <c r="P13" s="30"/>
      <c r="Q13" s="30">
        <v>63.96</v>
      </c>
      <c r="R13" s="30"/>
      <c r="S13" s="32">
        <v>12</v>
      </c>
      <c r="T13" s="32"/>
      <c r="U13" s="33">
        <v>56258.04</v>
      </c>
      <c r="V13" s="33"/>
      <c r="W13" s="30">
        <v>9.98</v>
      </c>
      <c r="X13" s="30"/>
      <c r="Y13" s="8">
        <v>63.21</v>
      </c>
    </row>
    <row r="14" spans="1:26" ht="14" customHeight="1" x14ac:dyDescent="0.3">
      <c r="A14" s="3" t="s">
        <v>32</v>
      </c>
      <c r="B14" s="32">
        <v>887</v>
      </c>
      <c r="C14" s="32"/>
      <c r="D14" s="30">
        <v>18.05</v>
      </c>
      <c r="E14" s="30"/>
      <c r="F14" s="31">
        <v>62.28</v>
      </c>
      <c r="G14" s="31"/>
      <c r="H14" s="32">
        <v>901</v>
      </c>
      <c r="I14" s="32"/>
      <c r="J14" s="29">
        <v>3818</v>
      </c>
      <c r="K14" s="29"/>
      <c r="L14" s="4">
        <v>8054</v>
      </c>
      <c r="M14" s="29">
        <v>11872</v>
      </c>
      <c r="N14" s="29"/>
      <c r="O14" s="30">
        <v>8.17</v>
      </c>
      <c r="P14" s="30"/>
      <c r="Q14" s="30">
        <v>17.36</v>
      </c>
      <c r="R14" s="30"/>
      <c r="S14" s="32">
        <v>13</v>
      </c>
      <c r="T14" s="32"/>
      <c r="U14" s="33">
        <v>110090.1</v>
      </c>
      <c r="V14" s="33"/>
      <c r="W14" s="30">
        <v>5.35</v>
      </c>
      <c r="X14" s="30"/>
      <c r="Y14" s="8">
        <v>14.25</v>
      </c>
    </row>
    <row r="15" spans="1:26" ht="13.25" customHeight="1" x14ac:dyDescent="0.3">
      <c r="A15" s="9" t="s">
        <v>33</v>
      </c>
      <c r="B15" s="34">
        <v>80735</v>
      </c>
      <c r="C15" s="34"/>
      <c r="D15" s="35">
        <v>19.399999999999999</v>
      </c>
      <c r="E15" s="35"/>
      <c r="F15" s="35">
        <v>88.65</v>
      </c>
      <c r="G15" s="35"/>
      <c r="H15" s="34">
        <v>81728</v>
      </c>
      <c r="I15" s="34"/>
      <c r="J15" s="34">
        <v>828532</v>
      </c>
      <c r="K15" s="34"/>
      <c r="L15" s="10">
        <v>205724</v>
      </c>
      <c r="M15" s="34">
        <v>1034256</v>
      </c>
      <c r="N15" s="34"/>
      <c r="O15" s="39">
        <v>25.89</v>
      </c>
      <c r="P15" s="39"/>
      <c r="Q15" s="35">
        <v>71.84</v>
      </c>
      <c r="R15" s="35"/>
      <c r="S15" s="36">
        <v>12</v>
      </c>
      <c r="T15" s="36"/>
      <c r="U15" s="37">
        <v>5029374.24</v>
      </c>
      <c r="V15" s="37"/>
      <c r="W15" s="35">
        <v>19.809999999999999</v>
      </c>
      <c r="X15" s="35"/>
      <c r="Y15" s="13">
        <v>66.44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27132</v>
      </c>
      <c r="C17" s="29"/>
      <c r="D17" s="30">
        <v>6.94</v>
      </c>
      <c r="E17" s="30"/>
      <c r="F17" s="30">
        <v>95.8</v>
      </c>
      <c r="G17" s="30"/>
      <c r="H17" s="29">
        <v>28690</v>
      </c>
      <c r="I17" s="29"/>
      <c r="J17" s="29">
        <v>443739</v>
      </c>
      <c r="K17" s="29"/>
      <c r="L17" s="4">
        <v>35099</v>
      </c>
      <c r="M17" s="29">
        <v>478838</v>
      </c>
      <c r="N17" s="29"/>
      <c r="O17" s="30">
        <v>13.03</v>
      </c>
      <c r="P17" s="30"/>
      <c r="Q17" s="31">
        <v>87.35</v>
      </c>
      <c r="R17" s="31"/>
      <c r="S17" s="32">
        <v>17</v>
      </c>
      <c r="T17" s="32"/>
      <c r="U17" s="33">
        <v>2609904</v>
      </c>
      <c r="V17" s="33"/>
      <c r="W17" s="30">
        <v>12.37</v>
      </c>
      <c r="X17" s="30"/>
      <c r="Y17" s="8">
        <v>84.01</v>
      </c>
    </row>
    <row r="18" spans="1:25" ht="14" customHeight="1" x14ac:dyDescent="0.3">
      <c r="A18" s="3" t="s">
        <v>30</v>
      </c>
      <c r="B18" s="32">
        <v>511</v>
      </c>
      <c r="C18" s="32"/>
      <c r="D18" s="30">
        <v>3.23</v>
      </c>
      <c r="E18" s="30"/>
      <c r="F18" s="30">
        <v>94.63</v>
      </c>
      <c r="G18" s="30"/>
      <c r="H18" s="32">
        <v>563</v>
      </c>
      <c r="I18" s="32"/>
      <c r="J18" s="29">
        <v>7907</v>
      </c>
      <c r="K18" s="29"/>
      <c r="L18" s="4">
        <v>1194</v>
      </c>
      <c r="M18" s="29">
        <v>9101</v>
      </c>
      <c r="N18" s="29"/>
      <c r="O18" s="30">
        <v>7.01</v>
      </c>
      <c r="P18" s="30"/>
      <c r="Q18" s="30">
        <v>72.42</v>
      </c>
      <c r="R18" s="30"/>
      <c r="S18" s="32">
        <v>17</v>
      </c>
      <c r="T18" s="32"/>
      <c r="U18" s="33">
        <v>89255.93</v>
      </c>
      <c r="V18" s="33"/>
      <c r="W18" s="31">
        <v>5.37</v>
      </c>
      <c r="X18" s="31"/>
      <c r="Y18" s="8">
        <v>71.569999999999993</v>
      </c>
    </row>
    <row r="19" spans="1:25" ht="14" customHeight="1" x14ac:dyDescent="0.3">
      <c r="A19" s="3" t="s">
        <v>31</v>
      </c>
      <c r="B19" s="32">
        <v>190</v>
      </c>
      <c r="C19" s="32"/>
      <c r="D19" s="30">
        <v>4.09</v>
      </c>
      <c r="E19" s="30"/>
      <c r="F19" s="30">
        <v>93.98</v>
      </c>
      <c r="G19" s="30"/>
      <c r="H19" s="32">
        <v>193</v>
      </c>
      <c r="I19" s="32"/>
      <c r="J19" s="29">
        <v>3198</v>
      </c>
      <c r="K19" s="29"/>
      <c r="L19" s="16">
        <v>157</v>
      </c>
      <c r="M19" s="29">
        <v>3355</v>
      </c>
      <c r="N19" s="29"/>
      <c r="O19" s="30">
        <v>7.56</v>
      </c>
      <c r="P19" s="30"/>
      <c r="Q19" s="30">
        <v>71.52</v>
      </c>
      <c r="R19" s="30"/>
      <c r="S19" s="32">
        <v>17</v>
      </c>
      <c r="T19" s="32"/>
      <c r="U19" s="33">
        <v>32993.61</v>
      </c>
      <c r="V19" s="33"/>
      <c r="W19" s="30">
        <v>5.85</v>
      </c>
      <c r="X19" s="30"/>
      <c r="Y19" s="8">
        <v>69.06</v>
      </c>
    </row>
    <row r="20" spans="1:25" ht="14" customHeight="1" x14ac:dyDescent="0.3">
      <c r="A20" s="3" t="s">
        <v>32</v>
      </c>
      <c r="B20" s="32">
        <v>277</v>
      </c>
      <c r="C20" s="32"/>
      <c r="D20" s="30">
        <v>5.64</v>
      </c>
      <c r="E20" s="30"/>
      <c r="F20" s="30">
        <v>67.92</v>
      </c>
      <c r="G20" s="30"/>
      <c r="H20" s="32">
        <v>304</v>
      </c>
      <c r="I20" s="32"/>
      <c r="J20" s="29">
        <v>3168</v>
      </c>
      <c r="K20" s="29"/>
      <c r="L20" s="4">
        <v>1776</v>
      </c>
      <c r="M20" s="29">
        <v>4944</v>
      </c>
      <c r="N20" s="29"/>
      <c r="O20" s="30">
        <v>3.4</v>
      </c>
      <c r="P20" s="30"/>
      <c r="Q20" s="30">
        <v>20.76</v>
      </c>
      <c r="R20" s="30"/>
      <c r="S20" s="32">
        <v>17</v>
      </c>
      <c r="T20" s="32"/>
      <c r="U20" s="33">
        <v>49709.2</v>
      </c>
      <c r="V20" s="33"/>
      <c r="W20" s="30">
        <v>2.42</v>
      </c>
      <c r="X20" s="30"/>
      <c r="Y20" s="8">
        <v>16.670000000000002</v>
      </c>
    </row>
    <row r="21" spans="1:25" ht="13.25" customHeight="1" x14ac:dyDescent="0.3">
      <c r="A21" s="9" t="s">
        <v>33</v>
      </c>
      <c r="B21" s="34">
        <v>28110</v>
      </c>
      <c r="C21" s="34"/>
      <c r="D21" s="35">
        <v>6.76</v>
      </c>
      <c r="E21" s="35"/>
      <c r="F21" s="35">
        <v>95.41</v>
      </c>
      <c r="G21" s="35"/>
      <c r="H21" s="34">
        <v>29750</v>
      </c>
      <c r="I21" s="34"/>
      <c r="J21" s="34">
        <v>458012</v>
      </c>
      <c r="K21" s="34"/>
      <c r="L21" s="10">
        <v>38226</v>
      </c>
      <c r="M21" s="34">
        <v>496238</v>
      </c>
      <c r="N21" s="34"/>
      <c r="O21" s="35">
        <v>12.42</v>
      </c>
      <c r="P21" s="35"/>
      <c r="Q21" s="35">
        <v>84.26</v>
      </c>
      <c r="R21" s="35"/>
      <c r="S21" s="36">
        <v>17</v>
      </c>
      <c r="T21" s="36"/>
      <c r="U21" s="37">
        <v>2781862.74</v>
      </c>
      <c r="V21" s="37"/>
      <c r="W21" s="35">
        <v>10.96</v>
      </c>
      <c r="X21" s="35"/>
      <c r="Y21" s="13">
        <v>77.400000000000006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9442</v>
      </c>
      <c r="C23" s="29"/>
      <c r="D23" s="30">
        <v>2.42</v>
      </c>
      <c r="E23" s="30"/>
      <c r="F23" s="30">
        <v>98.22</v>
      </c>
      <c r="G23" s="30"/>
      <c r="H23" s="29">
        <v>9873</v>
      </c>
      <c r="I23" s="29"/>
      <c r="J23" s="29">
        <v>200696</v>
      </c>
      <c r="K23" s="29"/>
      <c r="L23" s="4">
        <v>12750</v>
      </c>
      <c r="M23" s="29">
        <v>213446</v>
      </c>
      <c r="N23" s="29"/>
      <c r="O23" s="30">
        <v>5.81</v>
      </c>
      <c r="P23" s="30"/>
      <c r="Q23" s="30">
        <v>93.16</v>
      </c>
      <c r="R23" s="30"/>
      <c r="S23" s="32">
        <v>22</v>
      </c>
      <c r="T23" s="32"/>
      <c r="U23" s="33">
        <v>1297847.19</v>
      </c>
      <c r="V23" s="33"/>
      <c r="W23" s="31">
        <v>6.15</v>
      </c>
      <c r="X23" s="31"/>
      <c r="Y23" s="8">
        <v>90.16</v>
      </c>
    </row>
    <row r="24" spans="1:25" x14ac:dyDescent="0.3">
      <c r="A24" s="3" t="s">
        <v>30</v>
      </c>
      <c r="B24" s="32">
        <v>269</v>
      </c>
      <c r="C24" s="32"/>
      <c r="D24" s="30">
        <v>1.7</v>
      </c>
      <c r="E24" s="30"/>
      <c r="F24" s="30">
        <v>96.33</v>
      </c>
      <c r="G24" s="30"/>
      <c r="H24" s="32">
        <v>309</v>
      </c>
      <c r="I24" s="32"/>
      <c r="J24" s="29">
        <v>5520</v>
      </c>
      <c r="K24" s="29"/>
      <c r="L24" s="16">
        <v>586</v>
      </c>
      <c r="M24" s="29">
        <v>6106</v>
      </c>
      <c r="N24" s="29"/>
      <c r="O24" s="30">
        <v>4.7</v>
      </c>
      <c r="P24" s="30"/>
      <c r="Q24" s="30">
        <v>77.12</v>
      </c>
      <c r="R24" s="30"/>
      <c r="S24" s="32">
        <v>22</v>
      </c>
      <c r="T24" s="32"/>
      <c r="U24" s="33">
        <v>66776.350000000006</v>
      </c>
      <c r="V24" s="33"/>
      <c r="W24" s="30">
        <v>4.0199999999999996</v>
      </c>
      <c r="X24" s="30"/>
      <c r="Y24" s="8">
        <v>75.59</v>
      </c>
    </row>
    <row r="25" spans="1:25" x14ac:dyDescent="0.3">
      <c r="A25" s="3" t="s">
        <v>31</v>
      </c>
      <c r="B25" s="32">
        <v>113</v>
      </c>
      <c r="C25" s="32"/>
      <c r="D25" s="30">
        <v>2.4300000000000002</v>
      </c>
      <c r="E25" s="30"/>
      <c r="F25" s="30">
        <v>96.41</v>
      </c>
      <c r="G25" s="30"/>
      <c r="H25" s="32">
        <v>120</v>
      </c>
      <c r="I25" s="32"/>
      <c r="J25" s="29">
        <v>2379</v>
      </c>
      <c r="K25" s="29"/>
      <c r="L25" s="16">
        <v>202</v>
      </c>
      <c r="M25" s="29">
        <v>2581</v>
      </c>
      <c r="N25" s="29"/>
      <c r="O25" s="30">
        <v>5.82</v>
      </c>
      <c r="P25" s="30"/>
      <c r="Q25" s="30">
        <v>77.34</v>
      </c>
      <c r="R25" s="30"/>
      <c r="S25" s="32">
        <v>22</v>
      </c>
      <c r="T25" s="32"/>
      <c r="U25" s="33">
        <v>29693.5</v>
      </c>
      <c r="V25" s="33"/>
      <c r="W25" s="30">
        <v>5.27</v>
      </c>
      <c r="X25" s="30"/>
      <c r="Y25" s="8">
        <v>74.33</v>
      </c>
    </row>
    <row r="26" spans="1:25" ht="14" customHeight="1" x14ac:dyDescent="0.3">
      <c r="A26" s="3" t="s">
        <v>32</v>
      </c>
      <c r="B26" s="32">
        <v>216</v>
      </c>
      <c r="C26" s="32"/>
      <c r="D26" s="30">
        <v>4.3899999999999997</v>
      </c>
      <c r="E26" s="30"/>
      <c r="F26" s="30">
        <v>72.31</v>
      </c>
      <c r="G26" s="30"/>
      <c r="H26" s="32">
        <v>228</v>
      </c>
      <c r="I26" s="32"/>
      <c r="J26" s="29">
        <v>3220</v>
      </c>
      <c r="K26" s="29"/>
      <c r="L26" s="4">
        <v>1708</v>
      </c>
      <c r="M26" s="29">
        <v>4928</v>
      </c>
      <c r="N26" s="29"/>
      <c r="O26" s="30">
        <v>3.39</v>
      </c>
      <c r="P26" s="30"/>
      <c r="Q26" s="30">
        <v>24.15</v>
      </c>
      <c r="R26" s="30"/>
      <c r="S26" s="32">
        <v>22</v>
      </c>
      <c r="T26" s="32"/>
      <c r="U26" s="33">
        <v>56339.76</v>
      </c>
      <c r="V26" s="33"/>
      <c r="W26" s="30">
        <v>2.74</v>
      </c>
      <c r="X26" s="30"/>
      <c r="Y26" s="8">
        <v>19.41</v>
      </c>
    </row>
    <row r="27" spans="1:25" ht="11.5" customHeight="1" x14ac:dyDescent="0.3">
      <c r="A27" s="3" t="s">
        <v>33</v>
      </c>
      <c r="B27" s="29">
        <v>10040</v>
      </c>
      <c r="C27" s="29"/>
      <c r="D27" s="31">
        <v>2.41</v>
      </c>
      <c r="E27" s="31"/>
      <c r="F27" s="30">
        <v>97.82</v>
      </c>
      <c r="G27" s="30"/>
      <c r="H27" s="29">
        <v>10530</v>
      </c>
      <c r="I27" s="29"/>
      <c r="J27" s="29">
        <v>211815</v>
      </c>
      <c r="K27" s="29"/>
      <c r="L27" s="4">
        <v>15246</v>
      </c>
      <c r="M27" s="29">
        <v>227061</v>
      </c>
      <c r="N27" s="29"/>
      <c r="O27" s="31">
        <v>5.68</v>
      </c>
      <c r="P27" s="31"/>
      <c r="Q27" s="30">
        <v>89.94</v>
      </c>
      <c r="R27" s="30"/>
      <c r="S27" s="32">
        <v>22</v>
      </c>
      <c r="T27" s="32"/>
      <c r="U27" s="33">
        <v>1450656.8</v>
      </c>
      <c r="V27" s="33"/>
      <c r="W27" s="30">
        <v>5.71</v>
      </c>
      <c r="X27" s="30"/>
      <c r="Y27" s="8">
        <v>83.11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5024</v>
      </c>
      <c r="C29" s="29"/>
      <c r="D29" s="30">
        <v>1.29</v>
      </c>
      <c r="E29" s="30">
        <v>0</v>
      </c>
      <c r="F29" s="30">
        <v>99.51</v>
      </c>
      <c r="G29" s="30"/>
      <c r="H29" s="29">
        <v>5661</v>
      </c>
      <c r="I29" s="29"/>
      <c r="J29" s="29">
        <v>138518</v>
      </c>
      <c r="K29" s="29"/>
      <c r="L29" s="4">
        <v>7459</v>
      </c>
      <c r="M29" s="29">
        <v>145977</v>
      </c>
      <c r="N29" s="29"/>
      <c r="O29" s="30">
        <v>3.97</v>
      </c>
      <c r="P29" s="30"/>
      <c r="Q29" s="30">
        <v>97.13</v>
      </c>
      <c r="R29" s="30"/>
      <c r="S29" s="32">
        <v>29</v>
      </c>
      <c r="T29" s="32"/>
      <c r="U29" s="33">
        <v>1050959.8400000001</v>
      </c>
      <c r="V29" s="33"/>
      <c r="W29" s="30">
        <v>4.9800000000000004</v>
      </c>
      <c r="X29" s="30"/>
      <c r="Y29" s="8">
        <v>95.14</v>
      </c>
    </row>
    <row r="30" spans="1:25" x14ac:dyDescent="0.3">
      <c r="A30" s="3" t="s">
        <v>30</v>
      </c>
      <c r="B30" s="32">
        <v>268</v>
      </c>
      <c r="C30" s="32"/>
      <c r="D30" s="30">
        <v>1.69</v>
      </c>
      <c r="E30" s="30">
        <v>0</v>
      </c>
      <c r="F30" s="30">
        <v>98.02</v>
      </c>
      <c r="G30" s="30"/>
      <c r="H30" s="32">
        <v>328</v>
      </c>
      <c r="I30" s="32"/>
      <c r="J30" s="29">
        <v>7105</v>
      </c>
      <c r="K30" s="29"/>
      <c r="L30" s="4">
        <v>891</v>
      </c>
      <c r="M30" s="29">
        <v>7996</v>
      </c>
      <c r="N30" s="29"/>
      <c r="O30" s="30">
        <v>6.16</v>
      </c>
      <c r="P30" s="30"/>
      <c r="Q30" s="30">
        <v>83.28</v>
      </c>
      <c r="R30" s="30"/>
      <c r="S30" s="32">
        <v>29</v>
      </c>
      <c r="T30" s="32"/>
      <c r="U30" s="33">
        <v>92321.68</v>
      </c>
      <c r="V30" s="33"/>
      <c r="W30" s="30">
        <v>5.55</v>
      </c>
      <c r="X30" s="30"/>
      <c r="Y30" s="8">
        <v>81.14</v>
      </c>
    </row>
    <row r="31" spans="1:25" x14ac:dyDescent="0.3">
      <c r="A31" s="3" t="s">
        <v>31</v>
      </c>
      <c r="B31" s="32">
        <v>74</v>
      </c>
      <c r="C31" s="32"/>
      <c r="D31" s="30">
        <v>1.59</v>
      </c>
      <c r="E31" s="30">
        <v>0</v>
      </c>
      <c r="F31" s="31">
        <v>98</v>
      </c>
      <c r="G31" s="31"/>
      <c r="H31" s="32">
        <v>74</v>
      </c>
      <c r="I31" s="32"/>
      <c r="J31" s="29">
        <v>2170</v>
      </c>
      <c r="K31" s="29"/>
      <c r="L31" s="16">
        <v>28</v>
      </c>
      <c r="M31" s="29">
        <v>2198</v>
      </c>
      <c r="N31" s="29"/>
      <c r="O31" s="30">
        <v>4.95</v>
      </c>
      <c r="P31" s="30"/>
      <c r="Q31" s="30">
        <v>82.29</v>
      </c>
      <c r="R31" s="30"/>
      <c r="S31" s="32">
        <v>29</v>
      </c>
      <c r="T31" s="32"/>
      <c r="U31" s="33">
        <v>25712.25</v>
      </c>
      <c r="V31" s="33"/>
      <c r="W31" s="30">
        <v>4.5599999999999996</v>
      </c>
      <c r="X31" s="30"/>
      <c r="Y31" s="18">
        <v>78.89</v>
      </c>
    </row>
    <row r="32" spans="1:25" ht="14" customHeight="1" x14ac:dyDescent="0.3">
      <c r="A32" s="3" t="s">
        <v>32</v>
      </c>
      <c r="B32" s="32">
        <v>354</v>
      </c>
      <c r="C32" s="32"/>
      <c r="D32" s="30">
        <v>7.2</v>
      </c>
      <c r="E32" s="30">
        <v>0</v>
      </c>
      <c r="F32" s="30">
        <v>79.510000000000005</v>
      </c>
      <c r="G32" s="30"/>
      <c r="H32" s="32">
        <v>370</v>
      </c>
      <c r="I32" s="32"/>
      <c r="J32" s="29">
        <v>6540</v>
      </c>
      <c r="K32" s="29"/>
      <c r="L32" s="4">
        <v>4090</v>
      </c>
      <c r="M32" s="29">
        <v>10630</v>
      </c>
      <c r="N32" s="29"/>
      <c r="O32" s="30">
        <v>7.32</v>
      </c>
      <c r="P32" s="30"/>
      <c r="Q32" s="30">
        <v>31.47</v>
      </c>
      <c r="R32" s="30"/>
      <c r="S32" s="32">
        <v>30</v>
      </c>
      <c r="T32" s="32"/>
      <c r="U32" s="33">
        <v>127366.06</v>
      </c>
      <c r="V32" s="33"/>
      <c r="W32" s="31">
        <v>6.19</v>
      </c>
      <c r="X32" s="31"/>
      <c r="Y32" s="8">
        <v>25.6</v>
      </c>
    </row>
    <row r="33" spans="1:25" ht="13.25" customHeight="1" x14ac:dyDescent="0.3">
      <c r="A33" s="9" t="s">
        <v>33</v>
      </c>
      <c r="B33" s="34">
        <v>5720</v>
      </c>
      <c r="C33" s="34"/>
      <c r="D33" s="35">
        <v>1.37</v>
      </c>
      <c r="E33" s="35">
        <v>0</v>
      </c>
      <c r="F33" s="35">
        <v>99.19</v>
      </c>
      <c r="G33" s="35"/>
      <c r="H33" s="34">
        <v>6433</v>
      </c>
      <c r="I33" s="34"/>
      <c r="J33" s="34">
        <v>154333</v>
      </c>
      <c r="K33" s="34"/>
      <c r="L33" s="10">
        <v>12468</v>
      </c>
      <c r="M33" s="34">
        <v>166801</v>
      </c>
      <c r="N33" s="34"/>
      <c r="O33" s="35">
        <v>4.18</v>
      </c>
      <c r="P33" s="35"/>
      <c r="Q33" s="35">
        <v>94.12</v>
      </c>
      <c r="R33" s="35"/>
      <c r="S33" s="36">
        <v>29</v>
      </c>
      <c r="T33" s="36"/>
      <c r="U33" s="37">
        <v>1296359.83</v>
      </c>
      <c r="V33" s="37"/>
      <c r="W33" s="35">
        <v>5.1100000000000003</v>
      </c>
      <c r="X33" s="35"/>
      <c r="Y33" s="13">
        <v>88.22</v>
      </c>
    </row>
    <row r="34" spans="1:25" x14ac:dyDescent="0.3">
      <c r="A34" s="14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x14ac:dyDescent="0.3">
      <c r="A35" s="3" t="s">
        <v>29</v>
      </c>
      <c r="B35" s="29">
        <v>1933</v>
      </c>
      <c r="C35" s="29"/>
      <c r="D35" s="30">
        <v>0.49</v>
      </c>
      <c r="E35" s="30">
        <v>0</v>
      </c>
      <c r="F35" s="31">
        <v>100</v>
      </c>
      <c r="G35" s="31"/>
      <c r="H35" s="29">
        <v>3235</v>
      </c>
      <c r="I35" s="29"/>
      <c r="J35" s="29">
        <v>100061</v>
      </c>
      <c r="K35" s="29"/>
      <c r="L35" s="4">
        <v>5538</v>
      </c>
      <c r="M35" s="29">
        <v>105599</v>
      </c>
      <c r="N35" s="29"/>
      <c r="O35" s="31">
        <v>2.87</v>
      </c>
      <c r="P35" s="31"/>
      <c r="Q35" s="30">
        <v>100</v>
      </c>
      <c r="R35" s="30"/>
      <c r="S35" s="32">
        <v>54</v>
      </c>
      <c r="T35" s="32"/>
      <c r="U35" s="33">
        <v>1026941.38</v>
      </c>
      <c r="V35" s="33"/>
      <c r="W35" s="30">
        <v>4.87</v>
      </c>
      <c r="X35" s="30"/>
      <c r="Y35" s="8">
        <v>100.01</v>
      </c>
    </row>
    <row r="36" spans="1:25" x14ac:dyDescent="0.3">
      <c r="A36" s="3" t="s">
        <v>30</v>
      </c>
      <c r="B36" s="32">
        <v>314</v>
      </c>
      <c r="C36" s="32"/>
      <c r="D36" s="30">
        <v>1.98</v>
      </c>
      <c r="E36" s="30">
        <v>0</v>
      </c>
      <c r="F36" s="31">
        <v>100</v>
      </c>
      <c r="G36" s="31"/>
      <c r="H36" s="32">
        <v>388</v>
      </c>
      <c r="I36" s="32"/>
      <c r="J36" s="29">
        <v>20220</v>
      </c>
      <c r="K36" s="29"/>
      <c r="L36" s="4">
        <v>1498</v>
      </c>
      <c r="M36" s="29">
        <v>21718</v>
      </c>
      <c r="N36" s="29"/>
      <c r="O36" s="31">
        <v>16.73</v>
      </c>
      <c r="P36" s="31"/>
      <c r="Q36" s="30">
        <v>100.01</v>
      </c>
      <c r="R36" s="30"/>
      <c r="S36" s="32">
        <v>69</v>
      </c>
      <c r="T36" s="32"/>
      <c r="U36" s="33">
        <v>313704.36</v>
      </c>
      <c r="V36" s="33"/>
      <c r="W36" s="30">
        <v>18.87</v>
      </c>
      <c r="X36" s="30"/>
      <c r="Y36" s="18">
        <v>100.01</v>
      </c>
    </row>
    <row r="37" spans="1:25" x14ac:dyDescent="0.3">
      <c r="A37" s="3" t="s">
        <v>31</v>
      </c>
      <c r="B37" s="32">
        <v>93</v>
      </c>
      <c r="C37" s="32"/>
      <c r="D37" s="30">
        <v>2</v>
      </c>
      <c r="E37" s="30">
        <v>0</v>
      </c>
      <c r="F37" s="30">
        <v>100</v>
      </c>
      <c r="G37" s="30"/>
      <c r="H37" s="32">
        <v>95</v>
      </c>
      <c r="I37" s="32"/>
      <c r="J37" s="29">
        <v>7441</v>
      </c>
      <c r="K37" s="29"/>
      <c r="L37" s="16">
        <v>420</v>
      </c>
      <c r="M37" s="29">
        <v>7861</v>
      </c>
      <c r="N37" s="29"/>
      <c r="O37" s="30">
        <v>17.71</v>
      </c>
      <c r="P37" s="30"/>
      <c r="Q37" s="31">
        <v>100</v>
      </c>
      <c r="R37" s="31"/>
      <c r="S37" s="32">
        <v>84</v>
      </c>
      <c r="T37" s="32"/>
      <c r="U37" s="33">
        <v>118891.96</v>
      </c>
      <c r="V37" s="33"/>
      <c r="W37" s="31">
        <v>21.1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1007</v>
      </c>
      <c r="C38" s="29"/>
      <c r="D38" s="30">
        <v>20.49</v>
      </c>
      <c r="E38" s="30">
        <v>0</v>
      </c>
      <c r="F38" s="30">
        <v>100</v>
      </c>
      <c r="G38" s="30"/>
      <c r="H38" s="29">
        <v>1254</v>
      </c>
      <c r="I38" s="29"/>
      <c r="J38" s="29">
        <v>65476</v>
      </c>
      <c r="K38" s="29"/>
      <c r="L38" s="4">
        <v>34073</v>
      </c>
      <c r="M38" s="29">
        <v>99549</v>
      </c>
      <c r="N38" s="29"/>
      <c r="O38" s="30">
        <v>68.53</v>
      </c>
      <c r="P38" s="30"/>
      <c r="Q38" s="30">
        <v>100</v>
      </c>
      <c r="R38" s="30"/>
      <c r="S38" s="32">
        <v>98</v>
      </c>
      <c r="T38" s="32"/>
      <c r="U38" s="33">
        <v>1531382.36</v>
      </c>
      <c r="V38" s="33"/>
      <c r="W38" s="30">
        <v>74.41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3347</v>
      </c>
      <c r="C39" s="34"/>
      <c r="D39" s="35">
        <v>0.8</v>
      </c>
      <c r="E39" s="35">
        <v>0</v>
      </c>
      <c r="F39" s="35">
        <v>99.99</v>
      </c>
      <c r="G39" s="35"/>
      <c r="H39" s="34">
        <v>4972</v>
      </c>
      <c r="I39" s="34"/>
      <c r="J39" s="34">
        <v>193198</v>
      </c>
      <c r="K39" s="34"/>
      <c r="L39" s="10">
        <v>41529</v>
      </c>
      <c r="M39" s="34">
        <v>234727</v>
      </c>
      <c r="N39" s="34"/>
      <c r="O39" s="35">
        <v>5.88</v>
      </c>
      <c r="P39" s="35"/>
      <c r="Q39" s="35">
        <v>100</v>
      </c>
      <c r="R39" s="35"/>
      <c r="S39" s="36">
        <v>70</v>
      </c>
      <c r="T39" s="36"/>
      <c r="U39" s="37">
        <v>2990920.06</v>
      </c>
      <c r="V39" s="37"/>
      <c r="W39" s="35">
        <v>11.78</v>
      </c>
      <c r="X39" s="35"/>
      <c r="Y39" s="13">
        <v>100</v>
      </c>
    </row>
    <row r="40" spans="1:25" x14ac:dyDescent="0.3">
      <c r="A40" s="14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1"/>
    </row>
    <row r="41" spans="1:25" x14ac:dyDescent="0.3">
      <c r="A41" s="3" t="s">
        <v>29</v>
      </c>
      <c r="B41" s="29">
        <v>390711</v>
      </c>
      <c r="C41" s="29"/>
      <c r="D41" s="30">
        <v>96.35</v>
      </c>
      <c r="E41" s="30">
        <v>0</v>
      </c>
      <c r="F41" s="62"/>
      <c r="G41" s="62"/>
      <c r="H41" s="29">
        <v>397482</v>
      </c>
      <c r="I41" s="29"/>
      <c r="J41" s="29">
        <v>3178658</v>
      </c>
      <c r="K41" s="29"/>
      <c r="L41" s="4">
        <v>496799</v>
      </c>
      <c r="M41" s="29">
        <v>3675457</v>
      </c>
      <c r="N41" s="29"/>
      <c r="O41" s="30">
        <v>94.3</v>
      </c>
      <c r="P41" s="30"/>
      <c r="Q41" s="62"/>
      <c r="R41" s="62"/>
      <c r="S41" s="32">
        <v>9</v>
      </c>
      <c r="T41" s="32"/>
      <c r="U41" s="33">
        <v>21102397.760000002</v>
      </c>
      <c r="V41" s="33"/>
      <c r="W41" s="30">
        <v>95.27</v>
      </c>
      <c r="X41" s="30"/>
      <c r="Y41" s="63"/>
    </row>
    <row r="42" spans="1:25" x14ac:dyDescent="0.3">
      <c r="A42" s="3" t="s">
        <v>30</v>
      </c>
      <c r="B42" s="29">
        <v>15839</v>
      </c>
      <c r="C42" s="29"/>
      <c r="D42" s="30">
        <v>94.33</v>
      </c>
      <c r="E42" s="30">
        <v>0</v>
      </c>
      <c r="F42" s="62"/>
      <c r="G42" s="62"/>
      <c r="H42" s="29">
        <v>16402</v>
      </c>
      <c r="I42" s="29"/>
      <c r="J42" s="29">
        <v>109840</v>
      </c>
      <c r="K42" s="29"/>
      <c r="L42" s="4">
        <v>20008</v>
      </c>
      <c r="M42" s="29">
        <v>129848</v>
      </c>
      <c r="N42" s="29"/>
      <c r="O42" s="30">
        <v>90.1</v>
      </c>
      <c r="P42" s="30"/>
      <c r="Q42" s="62"/>
      <c r="R42" s="62"/>
      <c r="S42" s="32">
        <v>8</v>
      </c>
      <c r="T42" s="32"/>
      <c r="U42" s="33">
        <v>1662746</v>
      </c>
      <c r="V42" s="33"/>
      <c r="W42" s="30">
        <v>94.5</v>
      </c>
      <c r="X42" s="30"/>
      <c r="Y42" s="63"/>
    </row>
    <row r="43" spans="1:25" x14ac:dyDescent="0.3">
      <c r="A43" s="3" t="s">
        <v>31</v>
      </c>
      <c r="B43" s="29">
        <v>4649</v>
      </c>
      <c r="C43" s="29"/>
      <c r="D43" s="30">
        <v>95.29</v>
      </c>
      <c r="E43" s="30">
        <v>0</v>
      </c>
      <c r="F43" s="62"/>
      <c r="G43" s="62"/>
      <c r="H43" s="29">
        <v>4693</v>
      </c>
      <c r="I43" s="29"/>
      <c r="J43" s="29">
        <v>39019</v>
      </c>
      <c r="K43" s="29"/>
      <c r="L43" s="4">
        <v>5360</v>
      </c>
      <c r="M43" s="29">
        <v>44379</v>
      </c>
      <c r="N43" s="29"/>
      <c r="O43" s="30">
        <v>92.79</v>
      </c>
      <c r="P43" s="30"/>
      <c r="Q43" s="62"/>
      <c r="R43" s="62"/>
      <c r="S43" s="32">
        <v>9</v>
      </c>
      <c r="T43" s="32"/>
      <c r="U43" s="33">
        <v>563521.05000000005</v>
      </c>
      <c r="V43" s="33"/>
      <c r="W43" s="30">
        <v>95.38</v>
      </c>
      <c r="X43" s="30"/>
      <c r="Y43" s="63"/>
    </row>
    <row r="44" spans="1:25" ht="14" customHeight="1" x14ac:dyDescent="0.3">
      <c r="A44" s="3" t="s">
        <v>32</v>
      </c>
      <c r="B44" s="29">
        <v>4915</v>
      </c>
      <c r="C44" s="29"/>
      <c r="D44" s="30">
        <v>91.32</v>
      </c>
      <c r="E44" s="30">
        <v>0</v>
      </c>
      <c r="F44" s="62"/>
      <c r="G44" s="62"/>
      <c r="H44" s="29">
        <v>5306</v>
      </c>
      <c r="I44" s="29"/>
      <c r="J44" s="29">
        <v>92049</v>
      </c>
      <c r="K44" s="29"/>
      <c r="L44" s="4">
        <v>53221</v>
      </c>
      <c r="M44" s="29">
        <v>145270</v>
      </c>
      <c r="N44" s="29"/>
      <c r="O44" s="30">
        <v>95.42</v>
      </c>
      <c r="P44" s="30"/>
      <c r="Q44" s="62"/>
      <c r="R44" s="62"/>
      <c r="S44" s="32">
        <v>29</v>
      </c>
      <c r="T44" s="32"/>
      <c r="U44" s="33">
        <v>2057980.69</v>
      </c>
      <c r="V44" s="33"/>
      <c r="W44" s="30">
        <v>96.8</v>
      </c>
      <c r="X44" s="30"/>
      <c r="Y44" s="63"/>
    </row>
    <row r="45" spans="1:25" ht="13.25" customHeight="1" x14ac:dyDescent="0.3">
      <c r="A45" s="9" t="s">
        <v>33</v>
      </c>
      <c r="B45" s="34">
        <v>416114</v>
      </c>
      <c r="C45" s="34"/>
      <c r="D45" s="35">
        <v>96.19</v>
      </c>
      <c r="E45" s="35">
        <v>0</v>
      </c>
      <c r="F45" s="64"/>
      <c r="G45" s="64"/>
      <c r="H45" s="34">
        <v>423883</v>
      </c>
      <c r="I45" s="34"/>
      <c r="J45" s="34">
        <v>3419566</v>
      </c>
      <c r="K45" s="34"/>
      <c r="L45" s="10">
        <v>575388</v>
      </c>
      <c r="M45" s="34">
        <v>3994954</v>
      </c>
      <c r="N45" s="34"/>
      <c r="O45" s="35">
        <v>94.18</v>
      </c>
      <c r="P45" s="35"/>
      <c r="Q45" s="64"/>
      <c r="R45" s="64"/>
      <c r="S45" s="36">
        <v>9</v>
      </c>
      <c r="T45" s="36"/>
      <c r="U45" s="37">
        <v>25386645.5</v>
      </c>
      <c r="V45" s="37"/>
      <c r="W45" s="39">
        <v>95.34</v>
      </c>
      <c r="X45" s="39"/>
      <c r="Y45" s="65"/>
    </row>
    <row r="46" spans="1:25" x14ac:dyDescent="0.3">
      <c r="A46" s="14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x14ac:dyDescent="0.3">
      <c r="A47" s="3" t="s">
        <v>29</v>
      </c>
      <c r="B47" s="29">
        <v>14815</v>
      </c>
      <c r="C47" s="29"/>
      <c r="D47" s="31">
        <v>100</v>
      </c>
      <c r="E47" s="31">
        <v>0</v>
      </c>
      <c r="F47" s="31">
        <v>100</v>
      </c>
      <c r="G47" s="31"/>
      <c r="H47" s="29">
        <v>15019</v>
      </c>
      <c r="I47" s="29"/>
      <c r="J47" s="62"/>
      <c r="K47" s="62"/>
      <c r="L47" s="4">
        <v>222073</v>
      </c>
      <c r="M47" s="29">
        <v>222073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1047972.33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952</v>
      </c>
      <c r="C48" s="29"/>
      <c r="D48" s="31">
        <v>100</v>
      </c>
      <c r="E48" s="31">
        <v>0</v>
      </c>
      <c r="F48" s="31">
        <v>100</v>
      </c>
      <c r="G48" s="31"/>
      <c r="H48" s="29">
        <v>989</v>
      </c>
      <c r="I48" s="29"/>
      <c r="J48" s="62"/>
      <c r="K48" s="62"/>
      <c r="L48" s="4">
        <v>14260</v>
      </c>
      <c r="M48" s="29">
        <v>14260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96723.35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230</v>
      </c>
      <c r="C49" s="32"/>
      <c r="D49" s="31">
        <v>100</v>
      </c>
      <c r="E49" s="31">
        <v>0</v>
      </c>
      <c r="F49" s="31">
        <v>100</v>
      </c>
      <c r="G49" s="31"/>
      <c r="H49" s="32">
        <v>239</v>
      </c>
      <c r="I49" s="32"/>
      <c r="J49" s="62"/>
      <c r="K49" s="62"/>
      <c r="L49" s="4">
        <v>3449</v>
      </c>
      <c r="M49" s="29">
        <v>3449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27306.03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467</v>
      </c>
      <c r="C50" s="32"/>
      <c r="D50" s="31">
        <v>100</v>
      </c>
      <c r="E50" s="31">
        <v>0</v>
      </c>
      <c r="F50" s="31">
        <v>100</v>
      </c>
      <c r="G50" s="31"/>
      <c r="H50" s="32">
        <v>514</v>
      </c>
      <c r="I50" s="32"/>
      <c r="J50" s="62"/>
      <c r="K50" s="62"/>
      <c r="L50" s="4">
        <v>6975</v>
      </c>
      <c r="M50" s="29">
        <v>6975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68071.08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16464</v>
      </c>
      <c r="C51" s="29"/>
      <c r="D51" s="31">
        <v>100</v>
      </c>
      <c r="E51" s="31">
        <v>0</v>
      </c>
      <c r="F51" s="31">
        <v>100</v>
      </c>
      <c r="G51" s="31"/>
      <c r="H51" s="29">
        <v>16761</v>
      </c>
      <c r="I51" s="29"/>
      <c r="J51" s="62"/>
      <c r="K51" s="62"/>
      <c r="L51" s="4">
        <v>246757</v>
      </c>
      <c r="M51" s="29">
        <v>246757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1240072.79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405526</v>
      </c>
      <c r="C53" s="29"/>
      <c r="D53" s="23">
        <v>93.75</v>
      </c>
      <c r="E53" s="30"/>
      <c r="F53" s="28"/>
      <c r="G53" s="28"/>
      <c r="H53" s="22">
        <v>412501</v>
      </c>
      <c r="I53" s="29"/>
      <c r="J53" s="24">
        <v>3178658</v>
      </c>
      <c r="K53" s="29"/>
      <c r="L53" s="22">
        <v>718872</v>
      </c>
      <c r="M53" s="24">
        <v>3897530</v>
      </c>
      <c r="N53" s="29"/>
      <c r="O53" s="25">
        <v>91.89</v>
      </c>
      <c r="P53" s="30"/>
      <c r="Q53" s="28"/>
      <c r="R53" s="28"/>
      <c r="S53" s="26">
        <v>9</v>
      </c>
      <c r="T53" s="32"/>
      <c r="U53" s="33">
        <v>22150370.09</v>
      </c>
      <c r="V53" s="33"/>
      <c r="W53" s="30">
        <v>83.19</v>
      </c>
      <c r="X53" s="30"/>
      <c r="Y53" s="2"/>
    </row>
    <row r="54" spans="1:25" x14ac:dyDescent="0.3">
      <c r="A54" s="3" t="s">
        <v>30</v>
      </c>
      <c r="B54" s="4">
        <v>16791</v>
      </c>
      <c r="C54" s="29"/>
      <c r="D54" s="5">
        <v>3.88</v>
      </c>
      <c r="E54" s="30"/>
      <c r="F54" s="28"/>
      <c r="G54" s="28"/>
      <c r="H54" s="4">
        <v>17391</v>
      </c>
      <c r="I54" s="29"/>
      <c r="J54" s="6">
        <v>109840</v>
      </c>
      <c r="K54" s="29"/>
      <c r="L54" s="4">
        <v>34268</v>
      </c>
      <c r="M54" s="6">
        <v>144108</v>
      </c>
      <c r="N54" s="29"/>
      <c r="O54" s="21">
        <v>3.4</v>
      </c>
      <c r="P54" s="30"/>
      <c r="Q54" s="28"/>
      <c r="R54" s="28"/>
      <c r="S54" s="7">
        <v>8</v>
      </c>
      <c r="T54" s="32"/>
      <c r="U54" s="33">
        <v>1759469.35</v>
      </c>
      <c r="V54" s="33"/>
      <c r="W54" s="30">
        <v>6.61</v>
      </c>
      <c r="X54" s="30"/>
      <c r="Y54" s="2"/>
    </row>
    <row r="55" spans="1:25" x14ac:dyDescent="0.3">
      <c r="A55" s="3" t="s">
        <v>31</v>
      </c>
      <c r="B55" s="4">
        <v>4879</v>
      </c>
      <c r="C55" s="29"/>
      <c r="D55" s="5">
        <v>1.1299999999999999</v>
      </c>
      <c r="E55" s="30"/>
      <c r="F55" s="28"/>
      <c r="G55" s="28"/>
      <c r="H55" s="4">
        <v>4932</v>
      </c>
      <c r="I55" s="29"/>
      <c r="J55" s="6">
        <v>39019</v>
      </c>
      <c r="K55" s="29"/>
      <c r="L55" s="4">
        <v>8809</v>
      </c>
      <c r="M55" s="6">
        <v>47828</v>
      </c>
      <c r="N55" s="29"/>
      <c r="O55" s="21">
        <v>1.1299999999999999</v>
      </c>
      <c r="P55" s="30"/>
      <c r="Q55" s="28"/>
      <c r="R55" s="28"/>
      <c r="S55" s="7">
        <v>9</v>
      </c>
      <c r="T55" s="32"/>
      <c r="U55" s="33">
        <v>590827.07999999996</v>
      </c>
      <c r="V55" s="33"/>
      <c r="W55" s="30">
        <v>2.2200000000000002</v>
      </c>
      <c r="X55" s="30"/>
      <c r="Y55" s="2"/>
    </row>
    <row r="56" spans="1:25" x14ac:dyDescent="0.3">
      <c r="A56" s="3" t="s">
        <v>32</v>
      </c>
      <c r="B56" s="4">
        <v>5382</v>
      </c>
      <c r="C56" s="29"/>
      <c r="D56" s="5">
        <v>1.24</v>
      </c>
      <c r="E56" s="30"/>
      <c r="F56" s="28"/>
      <c r="G56" s="28"/>
      <c r="H56" s="4">
        <v>5820</v>
      </c>
      <c r="I56" s="29"/>
      <c r="J56" s="6">
        <v>92049</v>
      </c>
      <c r="K56" s="29"/>
      <c r="L56" s="4">
        <v>60196</v>
      </c>
      <c r="M56" s="6">
        <v>152245</v>
      </c>
      <c r="N56" s="29"/>
      <c r="O56" s="21">
        <v>3.59</v>
      </c>
      <c r="P56" s="30"/>
      <c r="Q56" s="28"/>
      <c r="R56" s="28"/>
      <c r="S56" s="7">
        <v>28</v>
      </c>
      <c r="T56" s="32"/>
      <c r="U56" s="33">
        <v>2126051.77</v>
      </c>
      <c r="V56" s="33"/>
      <c r="W56" s="30">
        <v>7.98</v>
      </c>
      <c r="X56" s="30"/>
      <c r="Y56" s="2"/>
    </row>
    <row r="57" spans="1:25" x14ac:dyDescent="0.3">
      <c r="A57" s="3" t="s">
        <v>33</v>
      </c>
      <c r="B57" s="10">
        <v>432578</v>
      </c>
      <c r="C57" s="34"/>
      <c r="D57" s="17">
        <v>100</v>
      </c>
      <c r="E57" s="35"/>
      <c r="F57" s="40"/>
      <c r="G57" s="40"/>
      <c r="H57" s="10">
        <v>440644</v>
      </c>
      <c r="I57" s="34"/>
      <c r="J57" s="11">
        <v>3419566</v>
      </c>
      <c r="K57" s="34"/>
      <c r="L57" s="10">
        <v>822145</v>
      </c>
      <c r="M57" s="11">
        <v>4241711</v>
      </c>
      <c r="N57" s="34"/>
      <c r="O57" s="27">
        <v>100</v>
      </c>
      <c r="P57" s="35"/>
      <c r="Q57" s="40"/>
      <c r="R57" s="40"/>
      <c r="S57" s="12">
        <v>9</v>
      </c>
      <c r="T57" s="36"/>
      <c r="U57" s="37">
        <v>26626718.289999999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CE9F-D6AA-4325-9CB4-8AA9FB90B4DB}">
  <dimension ref="A1:Z57"/>
  <sheetViews>
    <sheetView workbookViewId="0">
      <selection activeCell="L7" sqref="L7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263075</v>
      </c>
      <c r="C5" s="29"/>
      <c r="D5" s="30">
        <v>66.959999999999994</v>
      </c>
      <c r="E5" s="30"/>
      <c r="F5" s="30">
        <v>66.959999999999994</v>
      </c>
      <c r="G5" s="30"/>
      <c r="H5" s="29">
        <v>264951</v>
      </c>
      <c r="I5" s="29"/>
      <c r="J5" s="29">
        <v>1463103</v>
      </c>
      <c r="K5" s="29"/>
      <c r="L5" s="4">
        <v>251314</v>
      </c>
      <c r="M5" s="29">
        <v>1714417</v>
      </c>
      <c r="N5" s="29"/>
      <c r="O5" s="31">
        <v>44.97</v>
      </c>
      <c r="P5" s="31"/>
      <c r="Q5" s="31">
        <v>44.97</v>
      </c>
      <c r="R5" s="31"/>
      <c r="S5" s="32">
        <v>6</v>
      </c>
      <c r="T5" s="32"/>
      <c r="U5" s="33">
        <v>10166752.76</v>
      </c>
      <c r="V5" s="33"/>
      <c r="W5" s="30">
        <v>46.6</v>
      </c>
      <c r="X5" s="30"/>
      <c r="Y5" s="8">
        <v>46.6</v>
      </c>
    </row>
    <row r="6" spans="1:26" ht="14" customHeight="1" x14ac:dyDescent="0.3">
      <c r="A6" s="3" t="s">
        <v>30</v>
      </c>
      <c r="B6" s="29">
        <v>13135</v>
      </c>
      <c r="C6" s="29"/>
      <c r="D6" s="30">
        <v>82.42</v>
      </c>
      <c r="E6" s="30"/>
      <c r="F6" s="30">
        <v>82.42</v>
      </c>
      <c r="G6" s="30"/>
      <c r="H6" s="29">
        <v>13394</v>
      </c>
      <c r="I6" s="29"/>
      <c r="J6" s="29">
        <v>57771</v>
      </c>
      <c r="K6" s="29"/>
      <c r="L6" s="4">
        <v>10331</v>
      </c>
      <c r="M6" s="29">
        <v>68102</v>
      </c>
      <c r="N6" s="29"/>
      <c r="O6" s="31">
        <v>50.81</v>
      </c>
      <c r="P6" s="31"/>
      <c r="Q6" s="31">
        <v>50.81</v>
      </c>
      <c r="R6" s="31"/>
      <c r="S6" s="32">
        <v>5</v>
      </c>
      <c r="T6" s="32"/>
      <c r="U6" s="33">
        <v>937787.88</v>
      </c>
      <c r="V6" s="33"/>
      <c r="W6" s="30">
        <v>54.67</v>
      </c>
      <c r="X6" s="30"/>
      <c r="Y6" s="8">
        <v>54.67</v>
      </c>
    </row>
    <row r="7" spans="1:26" ht="14" customHeight="1" x14ac:dyDescent="0.3">
      <c r="A7" s="3" t="s">
        <v>31</v>
      </c>
      <c r="B7" s="29">
        <v>3586</v>
      </c>
      <c r="C7" s="29"/>
      <c r="D7" s="30">
        <v>76.59</v>
      </c>
      <c r="E7" s="30"/>
      <c r="F7" s="30">
        <v>76.59</v>
      </c>
      <c r="G7" s="30"/>
      <c r="H7" s="29">
        <v>3602</v>
      </c>
      <c r="I7" s="29"/>
      <c r="J7" s="29">
        <v>18556</v>
      </c>
      <c r="K7" s="29"/>
      <c r="L7" s="4">
        <v>3160</v>
      </c>
      <c r="M7" s="29">
        <v>21716</v>
      </c>
      <c r="N7" s="29"/>
      <c r="O7" s="30">
        <v>44.92</v>
      </c>
      <c r="P7" s="30"/>
      <c r="Q7" s="30">
        <v>44.92</v>
      </c>
      <c r="R7" s="30"/>
      <c r="S7" s="32">
        <v>6</v>
      </c>
      <c r="T7" s="32"/>
      <c r="U7" s="33">
        <v>289641.44</v>
      </c>
      <c r="V7" s="33"/>
      <c r="W7" s="30">
        <v>47.56</v>
      </c>
      <c r="X7" s="30"/>
      <c r="Y7" s="8">
        <v>47.56</v>
      </c>
    </row>
    <row r="8" spans="1:26" ht="14" customHeight="1" x14ac:dyDescent="0.3">
      <c r="A8" s="3" t="s">
        <v>32</v>
      </c>
      <c r="B8" s="29">
        <v>2146</v>
      </c>
      <c r="C8" s="29"/>
      <c r="D8" s="30">
        <v>43.41</v>
      </c>
      <c r="E8" s="30"/>
      <c r="F8" s="30">
        <v>43.41</v>
      </c>
      <c r="G8" s="30"/>
      <c r="H8" s="29">
        <v>2217</v>
      </c>
      <c r="I8" s="29"/>
      <c r="J8" s="29">
        <v>9782</v>
      </c>
      <c r="K8" s="29"/>
      <c r="L8" s="4">
        <v>3461</v>
      </c>
      <c r="M8" s="29">
        <v>13243</v>
      </c>
      <c r="N8" s="29"/>
      <c r="O8" s="31">
        <v>8.7100000000000009</v>
      </c>
      <c r="P8" s="31"/>
      <c r="Q8" s="31">
        <v>8.7100000000000009</v>
      </c>
      <c r="R8" s="31"/>
      <c r="S8" s="32">
        <v>6</v>
      </c>
      <c r="T8" s="32"/>
      <c r="U8" s="33">
        <v>188673.1</v>
      </c>
      <c r="V8" s="33"/>
      <c r="W8" s="30">
        <v>8.61</v>
      </c>
      <c r="X8" s="30"/>
      <c r="Y8" s="8">
        <v>8.61</v>
      </c>
    </row>
    <row r="9" spans="1:26" ht="13.25" customHeight="1" x14ac:dyDescent="0.3">
      <c r="A9" s="9" t="s">
        <v>33</v>
      </c>
      <c r="B9" s="34">
        <v>281942</v>
      </c>
      <c r="C9" s="34"/>
      <c r="D9" s="35">
        <v>67.38</v>
      </c>
      <c r="E9" s="35"/>
      <c r="F9" s="35">
        <v>67.38</v>
      </c>
      <c r="G9" s="35"/>
      <c r="H9" s="34">
        <v>284164</v>
      </c>
      <c r="I9" s="34"/>
      <c r="J9" s="34">
        <v>1549212</v>
      </c>
      <c r="K9" s="34"/>
      <c r="L9" s="10">
        <v>268266</v>
      </c>
      <c r="M9" s="34">
        <v>1817478</v>
      </c>
      <c r="N9" s="34"/>
      <c r="O9" s="35">
        <v>43.83</v>
      </c>
      <c r="P9" s="35"/>
      <c r="Q9" s="35">
        <v>43.83</v>
      </c>
      <c r="R9" s="35"/>
      <c r="S9" s="36">
        <v>6</v>
      </c>
      <c r="T9" s="36"/>
      <c r="U9" s="37">
        <v>11582855.18</v>
      </c>
      <c r="V9" s="37"/>
      <c r="W9" s="35">
        <v>43.98</v>
      </c>
      <c r="X9" s="35"/>
      <c r="Y9" s="13">
        <v>43.98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81404</v>
      </c>
      <c r="C11" s="29"/>
      <c r="D11" s="31">
        <v>20.72</v>
      </c>
      <c r="E11" s="31"/>
      <c r="F11" s="30">
        <v>87.68</v>
      </c>
      <c r="G11" s="30"/>
      <c r="H11" s="29">
        <v>82245</v>
      </c>
      <c r="I11" s="29"/>
      <c r="J11" s="29">
        <v>855165</v>
      </c>
      <c r="K11" s="29"/>
      <c r="L11" s="4">
        <v>188027</v>
      </c>
      <c r="M11" s="29">
        <v>1043192</v>
      </c>
      <c r="N11" s="29"/>
      <c r="O11" s="30">
        <v>27.36</v>
      </c>
      <c r="P11" s="30"/>
      <c r="Q11" s="30">
        <v>72.33</v>
      </c>
      <c r="R11" s="30"/>
      <c r="S11" s="32">
        <v>12</v>
      </c>
      <c r="T11" s="32"/>
      <c r="U11" s="33">
        <v>4920061.67</v>
      </c>
      <c r="V11" s="33"/>
      <c r="W11" s="30">
        <v>22.55</v>
      </c>
      <c r="X11" s="30"/>
      <c r="Y11" s="8">
        <v>69.150000000000006</v>
      </c>
    </row>
    <row r="12" spans="1:26" ht="14" customHeight="1" x14ac:dyDescent="0.3">
      <c r="A12" s="3" t="s">
        <v>30</v>
      </c>
      <c r="B12" s="29">
        <v>1352</v>
      </c>
      <c r="C12" s="29"/>
      <c r="D12" s="30">
        <v>8.48</v>
      </c>
      <c r="E12" s="30"/>
      <c r="F12" s="30">
        <v>90.9</v>
      </c>
      <c r="G12" s="30"/>
      <c r="H12" s="29">
        <v>1435</v>
      </c>
      <c r="I12" s="29"/>
      <c r="J12" s="29">
        <v>11924</v>
      </c>
      <c r="K12" s="29"/>
      <c r="L12" s="4">
        <v>5618</v>
      </c>
      <c r="M12" s="29">
        <v>17542</v>
      </c>
      <c r="N12" s="29"/>
      <c r="O12" s="30">
        <v>13.09</v>
      </c>
      <c r="P12" s="30"/>
      <c r="Q12" s="30">
        <v>63.9</v>
      </c>
      <c r="R12" s="30"/>
      <c r="S12" s="32">
        <v>12</v>
      </c>
      <c r="T12" s="32"/>
      <c r="U12" s="33">
        <v>164890.82</v>
      </c>
      <c r="V12" s="33"/>
      <c r="W12" s="31">
        <v>9.61</v>
      </c>
      <c r="X12" s="31"/>
      <c r="Y12" s="8">
        <v>64.28</v>
      </c>
    </row>
    <row r="13" spans="1:26" ht="14" customHeight="1" x14ac:dyDescent="0.3">
      <c r="A13" s="3" t="s">
        <v>31</v>
      </c>
      <c r="B13" s="32">
        <v>540</v>
      </c>
      <c r="C13" s="32"/>
      <c r="D13" s="30">
        <v>11.53</v>
      </c>
      <c r="E13" s="30"/>
      <c r="F13" s="30">
        <v>88.12</v>
      </c>
      <c r="G13" s="30"/>
      <c r="H13" s="32">
        <v>550</v>
      </c>
      <c r="I13" s="32"/>
      <c r="J13" s="29">
        <v>5731</v>
      </c>
      <c r="K13" s="29"/>
      <c r="L13" s="4">
        <v>1192</v>
      </c>
      <c r="M13" s="29">
        <v>6923</v>
      </c>
      <c r="N13" s="29"/>
      <c r="O13" s="30">
        <v>14.32</v>
      </c>
      <c r="P13" s="30"/>
      <c r="Q13" s="30">
        <v>59.24</v>
      </c>
      <c r="R13" s="30"/>
      <c r="S13" s="32">
        <v>12</v>
      </c>
      <c r="T13" s="32"/>
      <c r="U13" s="33">
        <v>62696.77</v>
      </c>
      <c r="V13" s="33"/>
      <c r="W13" s="30">
        <v>10.29</v>
      </c>
      <c r="X13" s="30"/>
      <c r="Y13" s="8">
        <v>57.85</v>
      </c>
    </row>
    <row r="14" spans="1:26" ht="14" customHeight="1" x14ac:dyDescent="0.3">
      <c r="A14" s="3" t="s">
        <v>32</v>
      </c>
      <c r="B14" s="32">
        <v>865</v>
      </c>
      <c r="C14" s="32"/>
      <c r="D14" s="30">
        <v>17.5</v>
      </c>
      <c r="E14" s="30"/>
      <c r="F14" s="31">
        <v>60.91</v>
      </c>
      <c r="G14" s="31"/>
      <c r="H14" s="32">
        <v>884</v>
      </c>
      <c r="I14" s="32"/>
      <c r="J14" s="29">
        <v>3499</v>
      </c>
      <c r="K14" s="29"/>
      <c r="L14" s="4">
        <v>8072</v>
      </c>
      <c r="M14" s="29">
        <v>11571</v>
      </c>
      <c r="N14" s="29"/>
      <c r="O14" s="30">
        <v>7.61</v>
      </c>
      <c r="P14" s="30"/>
      <c r="Q14" s="30">
        <v>16.32</v>
      </c>
      <c r="R14" s="30"/>
      <c r="S14" s="32">
        <v>13</v>
      </c>
      <c r="T14" s="32"/>
      <c r="U14" s="33">
        <v>108279.57</v>
      </c>
      <c r="V14" s="33"/>
      <c r="W14" s="30">
        <v>4.9400000000000004</v>
      </c>
      <c r="X14" s="30"/>
      <c r="Y14" s="8">
        <v>13.55</v>
      </c>
    </row>
    <row r="15" spans="1:26" ht="13.25" customHeight="1" x14ac:dyDescent="0.3">
      <c r="A15" s="9" t="s">
        <v>33</v>
      </c>
      <c r="B15" s="34">
        <v>84161</v>
      </c>
      <c r="C15" s="34"/>
      <c r="D15" s="35">
        <v>20.11</v>
      </c>
      <c r="E15" s="35"/>
      <c r="F15" s="35">
        <v>87.49</v>
      </c>
      <c r="G15" s="35"/>
      <c r="H15" s="34">
        <v>85114</v>
      </c>
      <c r="I15" s="34"/>
      <c r="J15" s="34">
        <v>876319</v>
      </c>
      <c r="K15" s="34"/>
      <c r="L15" s="10">
        <v>202909</v>
      </c>
      <c r="M15" s="34">
        <v>1079228</v>
      </c>
      <c r="N15" s="34"/>
      <c r="O15" s="39">
        <v>26.02</v>
      </c>
      <c r="P15" s="39"/>
      <c r="Q15" s="35">
        <v>69.849999999999994</v>
      </c>
      <c r="R15" s="35"/>
      <c r="S15" s="36">
        <v>12</v>
      </c>
      <c r="T15" s="36"/>
      <c r="U15" s="37">
        <v>5255928.83</v>
      </c>
      <c r="V15" s="37"/>
      <c r="W15" s="35">
        <v>19.96</v>
      </c>
      <c r="X15" s="35"/>
      <c r="Y15" s="13">
        <v>63.94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29644</v>
      </c>
      <c r="C17" s="29"/>
      <c r="D17" s="30">
        <v>7.55</v>
      </c>
      <c r="E17" s="30"/>
      <c r="F17" s="30">
        <v>95.23</v>
      </c>
      <c r="G17" s="30"/>
      <c r="H17" s="29">
        <v>31186</v>
      </c>
      <c r="I17" s="29"/>
      <c r="J17" s="29">
        <v>488100</v>
      </c>
      <c r="K17" s="29"/>
      <c r="L17" s="4">
        <v>35416</v>
      </c>
      <c r="M17" s="29">
        <v>523516</v>
      </c>
      <c r="N17" s="29"/>
      <c r="O17" s="30">
        <v>13.73</v>
      </c>
      <c r="P17" s="30"/>
      <c r="Q17" s="31">
        <v>86.06</v>
      </c>
      <c r="R17" s="31"/>
      <c r="S17" s="32">
        <v>17</v>
      </c>
      <c r="T17" s="32"/>
      <c r="U17" s="33">
        <v>2865558.77</v>
      </c>
      <c r="V17" s="33"/>
      <c r="W17" s="30">
        <v>13.13</v>
      </c>
      <c r="X17" s="30"/>
      <c r="Y17" s="8">
        <v>82.28</v>
      </c>
    </row>
    <row r="18" spans="1:25" ht="14" customHeight="1" x14ac:dyDescent="0.3">
      <c r="A18" s="3" t="s">
        <v>30</v>
      </c>
      <c r="B18" s="32">
        <v>510</v>
      </c>
      <c r="C18" s="32"/>
      <c r="D18" s="30">
        <v>3.2</v>
      </c>
      <c r="E18" s="30"/>
      <c r="F18" s="30">
        <v>94.1</v>
      </c>
      <c r="G18" s="30"/>
      <c r="H18" s="32">
        <v>589</v>
      </c>
      <c r="I18" s="32"/>
      <c r="J18" s="29">
        <v>7988</v>
      </c>
      <c r="K18" s="29"/>
      <c r="L18" s="4">
        <v>1199</v>
      </c>
      <c r="M18" s="29">
        <v>9187</v>
      </c>
      <c r="N18" s="29"/>
      <c r="O18" s="30">
        <v>6.85</v>
      </c>
      <c r="P18" s="30"/>
      <c r="Q18" s="30">
        <v>70.75</v>
      </c>
      <c r="R18" s="30"/>
      <c r="S18" s="32">
        <v>18</v>
      </c>
      <c r="T18" s="32"/>
      <c r="U18" s="33">
        <v>90156.74</v>
      </c>
      <c r="V18" s="33"/>
      <c r="W18" s="31">
        <v>5.26</v>
      </c>
      <c r="X18" s="31"/>
      <c r="Y18" s="8">
        <v>69.540000000000006</v>
      </c>
    </row>
    <row r="19" spans="1:25" ht="14" customHeight="1" x14ac:dyDescent="0.3">
      <c r="A19" s="3" t="s">
        <v>31</v>
      </c>
      <c r="B19" s="32">
        <v>241</v>
      </c>
      <c r="C19" s="32"/>
      <c r="D19" s="30">
        <v>5.15</v>
      </c>
      <c r="E19" s="30"/>
      <c r="F19" s="30">
        <v>93.27</v>
      </c>
      <c r="G19" s="30"/>
      <c r="H19" s="32">
        <v>244</v>
      </c>
      <c r="I19" s="32"/>
      <c r="J19" s="29">
        <v>3994</v>
      </c>
      <c r="K19" s="29"/>
      <c r="L19" s="16">
        <v>220</v>
      </c>
      <c r="M19" s="29">
        <v>4214</v>
      </c>
      <c r="N19" s="29"/>
      <c r="O19" s="30">
        <v>8.7200000000000006</v>
      </c>
      <c r="P19" s="30"/>
      <c r="Q19" s="30">
        <v>67.959999999999994</v>
      </c>
      <c r="R19" s="30"/>
      <c r="S19" s="32">
        <v>17</v>
      </c>
      <c r="T19" s="32"/>
      <c r="U19" s="33">
        <v>41346.01</v>
      </c>
      <c r="V19" s="33"/>
      <c r="W19" s="30">
        <v>6.79</v>
      </c>
      <c r="X19" s="30"/>
      <c r="Y19" s="8">
        <v>64.64</v>
      </c>
    </row>
    <row r="20" spans="1:25" ht="14" customHeight="1" x14ac:dyDescent="0.3">
      <c r="A20" s="3" t="s">
        <v>32</v>
      </c>
      <c r="B20" s="32">
        <v>300</v>
      </c>
      <c r="C20" s="32"/>
      <c r="D20" s="30">
        <v>6.07</v>
      </c>
      <c r="E20" s="30"/>
      <c r="F20" s="30">
        <v>66.98</v>
      </c>
      <c r="G20" s="30"/>
      <c r="H20" s="32">
        <v>335</v>
      </c>
      <c r="I20" s="32"/>
      <c r="J20" s="29">
        <v>3672</v>
      </c>
      <c r="K20" s="29"/>
      <c r="L20" s="4">
        <v>1711</v>
      </c>
      <c r="M20" s="29">
        <v>5383</v>
      </c>
      <c r="N20" s="29"/>
      <c r="O20" s="30">
        <v>3.54</v>
      </c>
      <c r="P20" s="30"/>
      <c r="Q20" s="30">
        <v>19.86</v>
      </c>
      <c r="R20" s="30"/>
      <c r="S20" s="32">
        <v>17</v>
      </c>
      <c r="T20" s="32"/>
      <c r="U20" s="33">
        <v>57994.7</v>
      </c>
      <c r="V20" s="33"/>
      <c r="W20" s="30">
        <v>2.65</v>
      </c>
      <c r="X20" s="30"/>
      <c r="Y20" s="8">
        <v>16.2</v>
      </c>
    </row>
    <row r="21" spans="1:25" ht="13.25" customHeight="1" x14ac:dyDescent="0.3">
      <c r="A21" s="9" t="s">
        <v>33</v>
      </c>
      <c r="B21" s="34">
        <v>30695</v>
      </c>
      <c r="C21" s="34"/>
      <c r="D21" s="35">
        <v>7.34</v>
      </c>
      <c r="E21" s="35"/>
      <c r="F21" s="35">
        <v>94.83</v>
      </c>
      <c r="G21" s="35"/>
      <c r="H21" s="34">
        <v>32354</v>
      </c>
      <c r="I21" s="34"/>
      <c r="J21" s="34">
        <v>503754</v>
      </c>
      <c r="K21" s="34"/>
      <c r="L21" s="10">
        <v>38546</v>
      </c>
      <c r="M21" s="34">
        <v>542300</v>
      </c>
      <c r="N21" s="34"/>
      <c r="O21" s="35">
        <v>13.08</v>
      </c>
      <c r="P21" s="35"/>
      <c r="Q21" s="35">
        <v>82.93</v>
      </c>
      <c r="R21" s="35"/>
      <c r="S21" s="36">
        <v>17</v>
      </c>
      <c r="T21" s="36"/>
      <c r="U21" s="37">
        <v>3055056.22</v>
      </c>
      <c r="V21" s="37"/>
      <c r="W21" s="35">
        <v>11.6</v>
      </c>
      <c r="X21" s="35"/>
      <c r="Y21" s="13">
        <v>75.540000000000006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10965</v>
      </c>
      <c r="C23" s="29"/>
      <c r="D23" s="30">
        <v>2.79</v>
      </c>
      <c r="E23" s="30"/>
      <c r="F23" s="30">
        <v>98.02</v>
      </c>
      <c r="G23" s="30"/>
      <c r="H23" s="29">
        <v>11429</v>
      </c>
      <c r="I23" s="29"/>
      <c r="J23" s="29">
        <v>235840</v>
      </c>
      <c r="K23" s="29"/>
      <c r="L23" s="4">
        <v>12108</v>
      </c>
      <c r="M23" s="29">
        <v>247948</v>
      </c>
      <c r="N23" s="29"/>
      <c r="O23" s="30">
        <v>6.5</v>
      </c>
      <c r="P23" s="30"/>
      <c r="Q23" s="30">
        <v>92.56</v>
      </c>
      <c r="R23" s="30"/>
      <c r="S23" s="32">
        <v>22</v>
      </c>
      <c r="T23" s="32"/>
      <c r="U23" s="33">
        <v>1507800.17</v>
      </c>
      <c r="V23" s="33"/>
      <c r="W23" s="31">
        <v>6.91</v>
      </c>
      <c r="X23" s="31"/>
      <c r="Y23" s="8">
        <v>89.19</v>
      </c>
    </row>
    <row r="24" spans="1:25" x14ac:dyDescent="0.3">
      <c r="A24" s="3" t="s">
        <v>30</v>
      </c>
      <c r="B24" s="32">
        <v>311</v>
      </c>
      <c r="C24" s="32"/>
      <c r="D24" s="30">
        <v>1.95</v>
      </c>
      <c r="E24" s="30"/>
      <c r="F24" s="30">
        <v>96.05</v>
      </c>
      <c r="G24" s="30"/>
      <c r="H24" s="32">
        <v>354</v>
      </c>
      <c r="I24" s="32"/>
      <c r="J24" s="29">
        <v>6424</v>
      </c>
      <c r="K24" s="29"/>
      <c r="L24" s="16">
        <v>658</v>
      </c>
      <c r="M24" s="29">
        <v>7082</v>
      </c>
      <c r="N24" s="29"/>
      <c r="O24" s="30">
        <v>5.28</v>
      </c>
      <c r="P24" s="30"/>
      <c r="Q24" s="30">
        <v>76.03</v>
      </c>
      <c r="R24" s="30"/>
      <c r="S24" s="32">
        <v>22</v>
      </c>
      <c r="T24" s="32"/>
      <c r="U24" s="33">
        <v>77197.06</v>
      </c>
      <c r="V24" s="33"/>
      <c r="W24" s="30">
        <v>4.5</v>
      </c>
      <c r="X24" s="30"/>
      <c r="Y24" s="8">
        <v>74.040000000000006</v>
      </c>
    </row>
    <row r="25" spans="1:25" x14ac:dyDescent="0.3">
      <c r="A25" s="3" t="s">
        <v>31</v>
      </c>
      <c r="B25" s="32">
        <v>103</v>
      </c>
      <c r="C25" s="32"/>
      <c r="D25" s="30">
        <v>2.2000000000000002</v>
      </c>
      <c r="E25" s="30"/>
      <c r="F25" s="30">
        <v>95.47</v>
      </c>
      <c r="G25" s="30"/>
      <c r="H25" s="32">
        <v>104</v>
      </c>
      <c r="I25" s="32"/>
      <c r="J25" s="29">
        <v>2229</v>
      </c>
      <c r="K25" s="29"/>
      <c r="L25" s="16">
        <v>112</v>
      </c>
      <c r="M25" s="29">
        <v>2341</v>
      </c>
      <c r="N25" s="29"/>
      <c r="O25" s="30">
        <v>4.84</v>
      </c>
      <c r="P25" s="30"/>
      <c r="Q25" s="30">
        <v>72.8</v>
      </c>
      <c r="R25" s="30"/>
      <c r="S25" s="32">
        <v>22</v>
      </c>
      <c r="T25" s="32"/>
      <c r="U25" s="33">
        <v>25346.62</v>
      </c>
      <c r="V25" s="33"/>
      <c r="W25" s="30">
        <v>4.16</v>
      </c>
      <c r="X25" s="30"/>
      <c r="Y25" s="8">
        <v>68.8</v>
      </c>
    </row>
    <row r="26" spans="1:25" ht="14" customHeight="1" x14ac:dyDescent="0.3">
      <c r="A26" s="3" t="s">
        <v>32</v>
      </c>
      <c r="B26" s="32">
        <v>237</v>
      </c>
      <c r="C26" s="32"/>
      <c r="D26" s="30">
        <v>4.79</v>
      </c>
      <c r="E26" s="30"/>
      <c r="F26" s="30">
        <v>71.77</v>
      </c>
      <c r="G26" s="30"/>
      <c r="H26" s="32">
        <v>243</v>
      </c>
      <c r="I26" s="32"/>
      <c r="J26" s="29">
        <v>3631</v>
      </c>
      <c r="K26" s="29"/>
      <c r="L26" s="4">
        <v>1745</v>
      </c>
      <c r="M26" s="29">
        <v>5376</v>
      </c>
      <c r="N26" s="29"/>
      <c r="O26" s="30">
        <v>3.53</v>
      </c>
      <c r="P26" s="30"/>
      <c r="Q26" s="30">
        <v>23.39</v>
      </c>
      <c r="R26" s="30"/>
      <c r="S26" s="32">
        <v>22</v>
      </c>
      <c r="T26" s="32"/>
      <c r="U26" s="33">
        <v>59189.47</v>
      </c>
      <c r="V26" s="33"/>
      <c r="W26" s="30">
        <v>2.7</v>
      </c>
      <c r="X26" s="30"/>
      <c r="Y26" s="8">
        <v>18.899999999999999</v>
      </c>
    </row>
    <row r="27" spans="1:25" ht="11.5" customHeight="1" x14ac:dyDescent="0.3">
      <c r="A27" s="3" t="s">
        <v>33</v>
      </c>
      <c r="B27" s="29">
        <v>11616</v>
      </c>
      <c r="C27" s="29"/>
      <c r="D27" s="31">
        <v>2.78</v>
      </c>
      <c r="E27" s="31"/>
      <c r="F27" s="30">
        <v>97.61</v>
      </c>
      <c r="G27" s="30"/>
      <c r="H27" s="29">
        <v>12130</v>
      </c>
      <c r="I27" s="29"/>
      <c r="J27" s="29">
        <v>248124</v>
      </c>
      <c r="K27" s="29"/>
      <c r="L27" s="4">
        <v>14623</v>
      </c>
      <c r="M27" s="29">
        <v>262747</v>
      </c>
      <c r="N27" s="29"/>
      <c r="O27" s="31">
        <v>6.34</v>
      </c>
      <c r="P27" s="31"/>
      <c r="Q27" s="30">
        <v>89.27</v>
      </c>
      <c r="R27" s="30"/>
      <c r="S27" s="32">
        <v>22</v>
      </c>
      <c r="T27" s="32"/>
      <c r="U27" s="33">
        <v>1669533.32</v>
      </c>
      <c r="V27" s="33"/>
      <c r="W27" s="30">
        <v>6.34</v>
      </c>
      <c r="X27" s="30"/>
      <c r="Y27" s="8">
        <v>81.88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5664</v>
      </c>
      <c r="C29" s="29"/>
      <c r="D29" s="30">
        <v>1.44</v>
      </c>
      <c r="E29" s="30"/>
      <c r="F29" s="30">
        <v>99.46</v>
      </c>
      <c r="G29" s="30"/>
      <c r="H29" s="29">
        <v>6301</v>
      </c>
      <c r="I29" s="29"/>
      <c r="J29" s="29">
        <v>157643</v>
      </c>
      <c r="K29" s="29"/>
      <c r="L29" s="4">
        <v>6935</v>
      </c>
      <c r="M29" s="29">
        <v>164578</v>
      </c>
      <c r="N29" s="29"/>
      <c r="O29" s="30">
        <v>4.32</v>
      </c>
      <c r="P29" s="30"/>
      <c r="Q29" s="30">
        <v>96.88</v>
      </c>
      <c r="R29" s="30"/>
      <c r="S29" s="32">
        <v>29</v>
      </c>
      <c r="T29" s="32"/>
      <c r="U29" s="33">
        <v>1187996.26</v>
      </c>
      <c r="V29" s="33"/>
      <c r="W29" s="30">
        <v>5.44</v>
      </c>
      <c r="X29" s="30"/>
      <c r="Y29" s="8">
        <v>94.63</v>
      </c>
    </row>
    <row r="30" spans="1:25" x14ac:dyDescent="0.3">
      <c r="A30" s="3" t="s">
        <v>30</v>
      </c>
      <c r="B30" s="32">
        <v>296</v>
      </c>
      <c r="C30" s="32"/>
      <c r="D30" s="30">
        <v>1.86</v>
      </c>
      <c r="E30" s="30"/>
      <c r="F30" s="30">
        <v>97.91</v>
      </c>
      <c r="G30" s="30"/>
      <c r="H30" s="32">
        <v>356</v>
      </c>
      <c r="I30" s="32"/>
      <c r="J30" s="29">
        <v>7942</v>
      </c>
      <c r="K30" s="29"/>
      <c r="L30" s="4">
        <v>844</v>
      </c>
      <c r="M30" s="29">
        <v>8786</v>
      </c>
      <c r="N30" s="29"/>
      <c r="O30" s="30">
        <v>6.56</v>
      </c>
      <c r="P30" s="30"/>
      <c r="Q30" s="30">
        <v>82.59</v>
      </c>
      <c r="R30" s="30"/>
      <c r="S30" s="32">
        <v>29</v>
      </c>
      <c r="T30" s="32"/>
      <c r="U30" s="33">
        <v>102664.25</v>
      </c>
      <c r="V30" s="33"/>
      <c r="W30" s="30">
        <v>5.99</v>
      </c>
      <c r="X30" s="30"/>
      <c r="Y30" s="8">
        <v>80.03</v>
      </c>
    </row>
    <row r="31" spans="1:25" x14ac:dyDescent="0.3">
      <c r="A31" s="3" t="s">
        <v>31</v>
      </c>
      <c r="B31" s="32">
        <v>98</v>
      </c>
      <c r="C31" s="32"/>
      <c r="D31" s="30">
        <v>2.09</v>
      </c>
      <c r="E31" s="30"/>
      <c r="F31" s="31">
        <v>97.56</v>
      </c>
      <c r="G31" s="31"/>
      <c r="H31" s="32">
        <v>107</v>
      </c>
      <c r="I31" s="32"/>
      <c r="J31" s="29">
        <v>2875</v>
      </c>
      <c r="K31" s="29"/>
      <c r="L31" s="16">
        <v>61</v>
      </c>
      <c r="M31" s="29">
        <v>2936</v>
      </c>
      <c r="N31" s="29"/>
      <c r="O31" s="30">
        <v>6.07</v>
      </c>
      <c r="P31" s="30"/>
      <c r="Q31" s="30">
        <v>78.87</v>
      </c>
      <c r="R31" s="30"/>
      <c r="S31" s="32">
        <v>29</v>
      </c>
      <c r="T31" s="32"/>
      <c r="U31" s="33">
        <v>34612.370000000003</v>
      </c>
      <c r="V31" s="33"/>
      <c r="W31" s="30">
        <v>5.68</v>
      </c>
      <c r="X31" s="30"/>
      <c r="Y31" s="18">
        <v>74.48</v>
      </c>
    </row>
    <row r="32" spans="1:25" ht="14" customHeight="1" x14ac:dyDescent="0.3">
      <c r="A32" s="3" t="s">
        <v>32</v>
      </c>
      <c r="B32" s="32">
        <v>345</v>
      </c>
      <c r="C32" s="32"/>
      <c r="D32" s="30">
        <v>6.98</v>
      </c>
      <c r="E32" s="30"/>
      <c r="F32" s="30">
        <v>78.75</v>
      </c>
      <c r="G32" s="30"/>
      <c r="H32" s="32">
        <v>366</v>
      </c>
      <c r="I32" s="32"/>
      <c r="J32" s="29">
        <v>6539</v>
      </c>
      <c r="K32" s="29"/>
      <c r="L32" s="4">
        <v>3886</v>
      </c>
      <c r="M32" s="29">
        <v>10425</v>
      </c>
      <c r="N32" s="29"/>
      <c r="O32" s="30">
        <v>6.85</v>
      </c>
      <c r="P32" s="30"/>
      <c r="Q32" s="30">
        <v>30.24</v>
      </c>
      <c r="R32" s="30"/>
      <c r="S32" s="32">
        <v>30</v>
      </c>
      <c r="T32" s="32"/>
      <c r="U32" s="33">
        <v>125347.3</v>
      </c>
      <c r="V32" s="33"/>
      <c r="W32" s="31">
        <v>5.72</v>
      </c>
      <c r="X32" s="31"/>
      <c r="Y32" s="8">
        <v>24.62</v>
      </c>
    </row>
    <row r="33" spans="1:25" ht="13.25" customHeight="1" x14ac:dyDescent="0.3">
      <c r="A33" s="9" t="s">
        <v>33</v>
      </c>
      <c r="B33" s="34">
        <v>6403</v>
      </c>
      <c r="C33" s="34"/>
      <c r="D33" s="35">
        <v>1.53</v>
      </c>
      <c r="E33" s="35"/>
      <c r="F33" s="35">
        <v>99.14</v>
      </c>
      <c r="G33" s="35"/>
      <c r="H33" s="34">
        <v>7130</v>
      </c>
      <c r="I33" s="34"/>
      <c r="J33" s="34">
        <v>174999</v>
      </c>
      <c r="K33" s="34"/>
      <c r="L33" s="10">
        <v>11726</v>
      </c>
      <c r="M33" s="34">
        <v>186725</v>
      </c>
      <c r="N33" s="34"/>
      <c r="O33" s="35">
        <v>4.5</v>
      </c>
      <c r="P33" s="35"/>
      <c r="Q33" s="35">
        <v>93.77</v>
      </c>
      <c r="R33" s="35"/>
      <c r="S33" s="36">
        <v>29</v>
      </c>
      <c r="T33" s="36"/>
      <c r="U33" s="37">
        <v>1450620.18</v>
      </c>
      <c r="V33" s="37"/>
      <c r="W33" s="35">
        <v>5.51</v>
      </c>
      <c r="X33" s="35"/>
      <c r="Y33" s="13">
        <v>87.39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2139</v>
      </c>
      <c r="C35" s="29"/>
      <c r="D35" s="30">
        <v>0.54</v>
      </c>
      <c r="E35" s="30"/>
      <c r="F35" s="31">
        <v>100</v>
      </c>
      <c r="G35" s="31"/>
      <c r="H35" s="29">
        <v>3527</v>
      </c>
      <c r="I35" s="29"/>
      <c r="J35" s="29">
        <v>112208</v>
      </c>
      <c r="K35" s="29"/>
      <c r="L35" s="4">
        <v>6762</v>
      </c>
      <c r="M35" s="29">
        <v>118970</v>
      </c>
      <c r="N35" s="29"/>
      <c r="O35" s="31">
        <v>3.12</v>
      </c>
      <c r="P35" s="31"/>
      <c r="Q35" s="30">
        <v>100</v>
      </c>
      <c r="R35" s="30"/>
      <c r="S35" s="32">
        <v>55</v>
      </c>
      <c r="T35" s="32"/>
      <c r="U35" s="33">
        <v>1170546.53</v>
      </c>
      <c r="V35" s="33"/>
      <c r="W35" s="30">
        <v>5.36</v>
      </c>
      <c r="X35" s="30"/>
      <c r="Y35" s="8">
        <v>99.99</v>
      </c>
    </row>
    <row r="36" spans="1:25" x14ac:dyDescent="0.3">
      <c r="A36" s="3" t="s">
        <v>30</v>
      </c>
      <c r="B36" s="32">
        <v>332</v>
      </c>
      <c r="C36" s="32"/>
      <c r="D36" s="30">
        <v>2.08</v>
      </c>
      <c r="E36" s="30"/>
      <c r="F36" s="31">
        <v>99.99</v>
      </c>
      <c r="G36" s="31"/>
      <c r="H36" s="32">
        <v>399</v>
      </c>
      <c r="I36" s="32"/>
      <c r="J36" s="29">
        <v>21178</v>
      </c>
      <c r="K36" s="29"/>
      <c r="L36" s="4">
        <v>2143</v>
      </c>
      <c r="M36" s="29">
        <v>23321</v>
      </c>
      <c r="N36" s="29"/>
      <c r="O36" s="31">
        <v>17.399999999999999</v>
      </c>
      <c r="P36" s="31"/>
      <c r="Q36" s="30">
        <v>99.99</v>
      </c>
      <c r="R36" s="30"/>
      <c r="S36" s="32">
        <v>70</v>
      </c>
      <c r="T36" s="32"/>
      <c r="U36" s="33">
        <v>342651.89</v>
      </c>
      <c r="V36" s="33"/>
      <c r="W36" s="30">
        <v>19.98</v>
      </c>
      <c r="X36" s="30"/>
      <c r="Y36" s="18">
        <v>100.01</v>
      </c>
    </row>
    <row r="37" spans="1:25" x14ac:dyDescent="0.3">
      <c r="A37" s="3" t="s">
        <v>31</v>
      </c>
      <c r="B37" s="32">
        <v>114</v>
      </c>
      <c r="C37" s="32"/>
      <c r="D37" s="30">
        <v>2.4300000000000002</v>
      </c>
      <c r="E37" s="30"/>
      <c r="F37" s="30">
        <v>99.99</v>
      </c>
      <c r="G37" s="30"/>
      <c r="H37" s="32">
        <v>120</v>
      </c>
      <c r="I37" s="32"/>
      <c r="J37" s="29">
        <v>9875</v>
      </c>
      <c r="K37" s="29"/>
      <c r="L37" s="16">
        <v>341</v>
      </c>
      <c r="M37" s="29">
        <v>10216</v>
      </c>
      <c r="N37" s="29"/>
      <c r="O37" s="30">
        <v>21.13</v>
      </c>
      <c r="P37" s="30"/>
      <c r="Q37" s="31">
        <v>100</v>
      </c>
      <c r="R37" s="31"/>
      <c r="S37" s="32">
        <v>89</v>
      </c>
      <c r="T37" s="32"/>
      <c r="U37" s="33">
        <v>155380.76</v>
      </c>
      <c r="V37" s="33"/>
      <c r="W37" s="31">
        <v>25.51</v>
      </c>
      <c r="X37" s="31"/>
      <c r="Y37" s="18">
        <v>99.99</v>
      </c>
    </row>
    <row r="38" spans="1:25" ht="14" customHeight="1" x14ac:dyDescent="0.3">
      <c r="A38" s="3" t="s">
        <v>32</v>
      </c>
      <c r="B38" s="29">
        <v>1051</v>
      </c>
      <c r="C38" s="29"/>
      <c r="D38" s="30">
        <v>21.26</v>
      </c>
      <c r="E38" s="30"/>
      <c r="F38" s="30">
        <v>100.01</v>
      </c>
      <c r="G38" s="30"/>
      <c r="H38" s="29">
        <v>1292</v>
      </c>
      <c r="I38" s="29"/>
      <c r="J38" s="29">
        <v>70729</v>
      </c>
      <c r="K38" s="29"/>
      <c r="L38" s="4">
        <v>35366</v>
      </c>
      <c r="M38" s="29">
        <v>106095</v>
      </c>
      <c r="N38" s="29"/>
      <c r="O38" s="30">
        <v>69.760000000000005</v>
      </c>
      <c r="P38" s="30"/>
      <c r="Q38" s="30">
        <v>100</v>
      </c>
      <c r="R38" s="30"/>
      <c r="S38" s="32">
        <v>100</v>
      </c>
      <c r="T38" s="32"/>
      <c r="U38" s="33">
        <v>1651465.55</v>
      </c>
      <c r="V38" s="33"/>
      <c r="W38" s="30">
        <v>75.38</v>
      </c>
      <c r="X38" s="30"/>
      <c r="Y38" s="18">
        <v>100</v>
      </c>
    </row>
    <row r="39" spans="1:25" ht="13.25" customHeight="1" x14ac:dyDescent="0.3">
      <c r="A39" s="9" t="s">
        <v>33</v>
      </c>
      <c r="B39" s="34">
        <v>3636</v>
      </c>
      <c r="C39" s="34"/>
      <c r="D39" s="35">
        <v>0.87</v>
      </c>
      <c r="E39" s="35"/>
      <c r="F39" s="35">
        <v>100.01</v>
      </c>
      <c r="G39" s="35"/>
      <c r="H39" s="34">
        <v>5338</v>
      </c>
      <c r="I39" s="34"/>
      <c r="J39" s="34">
        <v>213990</v>
      </c>
      <c r="K39" s="34"/>
      <c r="L39" s="10">
        <v>44612</v>
      </c>
      <c r="M39" s="34">
        <v>258602</v>
      </c>
      <c r="N39" s="34"/>
      <c r="O39" s="35">
        <v>6.24</v>
      </c>
      <c r="P39" s="35"/>
      <c r="Q39" s="35">
        <v>100.01</v>
      </c>
      <c r="R39" s="35"/>
      <c r="S39" s="36">
        <v>71</v>
      </c>
      <c r="T39" s="36"/>
      <c r="U39" s="37">
        <v>3320044.73</v>
      </c>
      <c r="V39" s="37"/>
      <c r="W39" s="35">
        <v>12.61</v>
      </c>
      <c r="X39" s="35"/>
      <c r="Y39" s="13">
        <v>100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392891</v>
      </c>
      <c r="C41" s="29"/>
      <c r="D41" s="30">
        <v>96.47</v>
      </c>
      <c r="E41" s="30"/>
      <c r="F41" s="28"/>
      <c r="G41" s="28"/>
      <c r="H41" s="29">
        <v>399639</v>
      </c>
      <c r="I41" s="29"/>
      <c r="J41" s="29">
        <v>3312059</v>
      </c>
      <c r="K41" s="29"/>
      <c r="L41" s="4">
        <v>500562</v>
      </c>
      <c r="M41" s="29">
        <v>3812621</v>
      </c>
      <c r="N41" s="29"/>
      <c r="O41" s="30">
        <v>94.71</v>
      </c>
      <c r="P41" s="30"/>
      <c r="Q41" s="28"/>
      <c r="R41" s="28"/>
      <c r="S41" s="32">
        <v>9</v>
      </c>
      <c r="T41" s="32"/>
      <c r="U41" s="33">
        <v>21818716.16</v>
      </c>
      <c r="V41" s="33"/>
      <c r="W41" s="30">
        <v>95.48</v>
      </c>
      <c r="X41" s="30"/>
      <c r="Y41" s="2"/>
    </row>
    <row r="42" spans="1:25" x14ac:dyDescent="0.3">
      <c r="A42" s="3" t="s">
        <v>30</v>
      </c>
      <c r="B42" s="29">
        <v>15936</v>
      </c>
      <c r="C42" s="29"/>
      <c r="D42" s="30">
        <v>94.5</v>
      </c>
      <c r="E42" s="30"/>
      <c r="F42" s="28"/>
      <c r="G42" s="28"/>
      <c r="H42" s="29">
        <v>16527</v>
      </c>
      <c r="I42" s="29"/>
      <c r="J42" s="29">
        <v>113227</v>
      </c>
      <c r="K42" s="29"/>
      <c r="L42" s="4">
        <v>20793</v>
      </c>
      <c r="M42" s="29">
        <v>134020</v>
      </c>
      <c r="N42" s="29"/>
      <c r="O42" s="30">
        <v>90.68</v>
      </c>
      <c r="P42" s="30"/>
      <c r="Q42" s="28"/>
      <c r="R42" s="28"/>
      <c r="S42" s="32">
        <v>8</v>
      </c>
      <c r="T42" s="32"/>
      <c r="U42" s="33">
        <v>1715348.64</v>
      </c>
      <c r="V42" s="33"/>
      <c r="W42" s="30">
        <v>94.77</v>
      </c>
      <c r="X42" s="30"/>
      <c r="Y42" s="2"/>
    </row>
    <row r="43" spans="1:25" x14ac:dyDescent="0.3">
      <c r="A43" s="3" t="s">
        <v>31</v>
      </c>
      <c r="B43" s="29">
        <v>4682</v>
      </c>
      <c r="C43" s="29"/>
      <c r="D43" s="30">
        <v>95.65</v>
      </c>
      <c r="E43" s="30"/>
      <c r="F43" s="28"/>
      <c r="G43" s="28"/>
      <c r="H43" s="29">
        <v>4727</v>
      </c>
      <c r="I43" s="29"/>
      <c r="J43" s="29">
        <v>43260</v>
      </c>
      <c r="K43" s="29"/>
      <c r="L43" s="4">
        <v>5086</v>
      </c>
      <c r="M43" s="29">
        <v>48346</v>
      </c>
      <c r="N43" s="29"/>
      <c r="O43" s="30">
        <v>93.89</v>
      </c>
      <c r="P43" s="30"/>
      <c r="Q43" s="28"/>
      <c r="R43" s="28"/>
      <c r="S43" s="32">
        <v>10</v>
      </c>
      <c r="T43" s="32"/>
      <c r="U43" s="33">
        <v>609023.97</v>
      </c>
      <c r="V43" s="33"/>
      <c r="W43" s="30">
        <v>95.92</v>
      </c>
      <c r="X43" s="30"/>
      <c r="Y43" s="2"/>
    </row>
    <row r="44" spans="1:25" ht="14" customHeight="1" x14ac:dyDescent="0.3">
      <c r="A44" s="3" t="s">
        <v>32</v>
      </c>
      <c r="B44" s="29">
        <v>4944</v>
      </c>
      <c r="C44" s="29"/>
      <c r="D44" s="30">
        <v>91.56</v>
      </c>
      <c r="E44" s="30"/>
      <c r="F44" s="28"/>
      <c r="G44" s="28"/>
      <c r="H44" s="29">
        <v>5337</v>
      </c>
      <c r="I44" s="29"/>
      <c r="J44" s="29">
        <v>97852</v>
      </c>
      <c r="K44" s="29"/>
      <c r="L44" s="4">
        <v>54241</v>
      </c>
      <c r="M44" s="29">
        <v>152093</v>
      </c>
      <c r="N44" s="29"/>
      <c r="O44" s="30">
        <v>95.74</v>
      </c>
      <c r="P44" s="30"/>
      <c r="Q44" s="28"/>
      <c r="R44" s="28"/>
      <c r="S44" s="32">
        <v>30</v>
      </c>
      <c r="T44" s="32"/>
      <c r="U44" s="33">
        <v>2190949.69</v>
      </c>
      <c r="V44" s="33"/>
      <c r="W44" s="30">
        <v>97</v>
      </c>
      <c r="X44" s="30"/>
      <c r="Y44" s="2"/>
    </row>
    <row r="45" spans="1:25" ht="13.25" customHeight="1" x14ac:dyDescent="0.3">
      <c r="A45" s="9" t="s">
        <v>33</v>
      </c>
      <c r="B45" s="34">
        <v>418453</v>
      </c>
      <c r="C45" s="34"/>
      <c r="D45" s="35">
        <v>96.33</v>
      </c>
      <c r="E45" s="35"/>
      <c r="F45" s="40"/>
      <c r="G45" s="40"/>
      <c r="H45" s="34">
        <v>426230</v>
      </c>
      <c r="I45" s="34"/>
      <c r="J45" s="34">
        <v>3566398</v>
      </c>
      <c r="K45" s="34"/>
      <c r="L45" s="10">
        <v>580682</v>
      </c>
      <c r="M45" s="34">
        <v>4147080</v>
      </c>
      <c r="N45" s="34"/>
      <c r="O45" s="35">
        <v>94.6</v>
      </c>
      <c r="P45" s="35"/>
      <c r="Q45" s="40"/>
      <c r="R45" s="40"/>
      <c r="S45" s="36">
        <v>9</v>
      </c>
      <c r="T45" s="36"/>
      <c r="U45" s="37">
        <v>26334038.460000001</v>
      </c>
      <c r="V45" s="37"/>
      <c r="W45" s="39">
        <v>95.57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14361</v>
      </c>
      <c r="C47" s="29"/>
      <c r="D47" s="31">
        <v>100</v>
      </c>
      <c r="E47" s="31"/>
      <c r="F47" s="31">
        <v>100</v>
      </c>
      <c r="G47" s="31"/>
      <c r="H47" s="29">
        <v>14548</v>
      </c>
      <c r="I47" s="29"/>
      <c r="J47" s="28"/>
      <c r="K47" s="28"/>
      <c r="L47" s="4">
        <v>213149</v>
      </c>
      <c r="M47" s="29">
        <v>213149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1032528.33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927</v>
      </c>
      <c r="C48" s="29"/>
      <c r="D48" s="31">
        <v>100</v>
      </c>
      <c r="E48" s="31"/>
      <c r="F48" s="31">
        <v>100</v>
      </c>
      <c r="G48" s="31"/>
      <c r="H48" s="29">
        <v>960</v>
      </c>
      <c r="I48" s="29"/>
      <c r="J48" s="28"/>
      <c r="K48" s="28"/>
      <c r="L48" s="4">
        <v>13779</v>
      </c>
      <c r="M48" s="29">
        <v>13779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94616.13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213</v>
      </c>
      <c r="C49" s="32"/>
      <c r="D49" s="31">
        <v>100</v>
      </c>
      <c r="E49" s="31"/>
      <c r="F49" s="31">
        <v>100</v>
      </c>
      <c r="G49" s="31"/>
      <c r="H49" s="32">
        <v>217</v>
      </c>
      <c r="I49" s="32"/>
      <c r="J49" s="28"/>
      <c r="K49" s="28"/>
      <c r="L49" s="4">
        <v>3147</v>
      </c>
      <c r="M49" s="29">
        <v>3147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25911.26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456</v>
      </c>
      <c r="C50" s="32"/>
      <c r="D50" s="31">
        <v>100</v>
      </c>
      <c r="E50" s="31"/>
      <c r="F50" s="31">
        <v>100</v>
      </c>
      <c r="G50" s="31"/>
      <c r="H50" s="32">
        <v>503</v>
      </c>
      <c r="I50" s="32"/>
      <c r="J50" s="28"/>
      <c r="K50" s="28"/>
      <c r="L50" s="4">
        <v>6774</v>
      </c>
      <c r="M50" s="29">
        <v>6774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67652.240000000005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15957</v>
      </c>
      <c r="C51" s="29"/>
      <c r="D51" s="31">
        <v>100</v>
      </c>
      <c r="E51" s="31"/>
      <c r="F51" s="31">
        <v>100</v>
      </c>
      <c r="G51" s="31"/>
      <c r="H51" s="29">
        <v>16228</v>
      </c>
      <c r="I51" s="29"/>
      <c r="J51" s="28"/>
      <c r="K51" s="28"/>
      <c r="L51" s="4">
        <v>236849</v>
      </c>
      <c r="M51" s="29">
        <v>236849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1220707.96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407252</v>
      </c>
      <c r="C53" s="29"/>
      <c r="D53" s="23">
        <v>93.75</v>
      </c>
      <c r="E53" s="30"/>
      <c r="F53" s="28"/>
      <c r="G53" s="28"/>
      <c r="H53" s="22">
        <v>414187</v>
      </c>
      <c r="I53" s="29"/>
      <c r="J53" s="24">
        <v>3312059</v>
      </c>
      <c r="K53" s="29"/>
      <c r="L53" s="22">
        <v>713711</v>
      </c>
      <c r="M53" s="24">
        <v>4025770</v>
      </c>
      <c r="N53" s="29"/>
      <c r="O53" s="25">
        <v>91.83</v>
      </c>
      <c r="P53" s="30"/>
      <c r="Q53" s="28"/>
      <c r="R53" s="28"/>
      <c r="S53" s="26">
        <v>9</v>
      </c>
      <c r="T53" s="32"/>
      <c r="U53" s="33">
        <v>22851244.489999998</v>
      </c>
      <c r="V53" s="33"/>
      <c r="W53" s="30">
        <v>82.93</v>
      </c>
      <c r="X53" s="30"/>
      <c r="Y53" s="2"/>
    </row>
    <row r="54" spans="1:25" x14ac:dyDescent="0.3">
      <c r="A54" s="3" t="s">
        <v>30</v>
      </c>
      <c r="B54" s="4">
        <v>16863</v>
      </c>
      <c r="C54" s="29"/>
      <c r="D54" s="5">
        <v>3.88</v>
      </c>
      <c r="E54" s="30"/>
      <c r="F54" s="28"/>
      <c r="G54" s="28"/>
      <c r="H54" s="4">
        <v>17487</v>
      </c>
      <c r="I54" s="29"/>
      <c r="J54" s="6">
        <v>113227</v>
      </c>
      <c r="K54" s="29"/>
      <c r="L54" s="4">
        <v>34572</v>
      </c>
      <c r="M54" s="6">
        <v>147799</v>
      </c>
      <c r="N54" s="29"/>
      <c r="O54" s="21">
        <v>3.37</v>
      </c>
      <c r="P54" s="30"/>
      <c r="Q54" s="28"/>
      <c r="R54" s="28"/>
      <c r="S54" s="7">
        <v>8</v>
      </c>
      <c r="T54" s="32"/>
      <c r="U54" s="33">
        <v>1809964.77</v>
      </c>
      <c r="V54" s="33"/>
      <c r="W54" s="30">
        <v>6.57</v>
      </c>
      <c r="X54" s="30"/>
      <c r="Y54" s="2"/>
    </row>
    <row r="55" spans="1:25" x14ac:dyDescent="0.3">
      <c r="A55" s="3" t="s">
        <v>31</v>
      </c>
      <c r="B55" s="4">
        <v>4895</v>
      </c>
      <c r="C55" s="29"/>
      <c r="D55" s="5">
        <v>1.1299999999999999</v>
      </c>
      <c r="E55" s="30"/>
      <c r="F55" s="28"/>
      <c r="G55" s="28"/>
      <c r="H55" s="4">
        <v>4944</v>
      </c>
      <c r="I55" s="29"/>
      <c r="J55" s="6">
        <v>43260</v>
      </c>
      <c r="K55" s="29"/>
      <c r="L55" s="4">
        <v>8233</v>
      </c>
      <c r="M55" s="6">
        <v>51493</v>
      </c>
      <c r="N55" s="29"/>
      <c r="O55" s="21">
        <v>1.17</v>
      </c>
      <c r="P55" s="30"/>
      <c r="Q55" s="28"/>
      <c r="R55" s="28"/>
      <c r="S55" s="7">
        <v>10</v>
      </c>
      <c r="T55" s="32"/>
      <c r="U55" s="33">
        <v>634935.23</v>
      </c>
      <c r="V55" s="33"/>
      <c r="W55" s="30">
        <v>2.2999999999999998</v>
      </c>
      <c r="X55" s="30"/>
      <c r="Y55" s="2"/>
    </row>
    <row r="56" spans="1:25" x14ac:dyDescent="0.3">
      <c r="A56" s="3" t="s">
        <v>32</v>
      </c>
      <c r="B56" s="4">
        <v>5400</v>
      </c>
      <c r="C56" s="29"/>
      <c r="D56" s="5">
        <v>1.24</v>
      </c>
      <c r="E56" s="30"/>
      <c r="F56" s="28"/>
      <c r="G56" s="28"/>
      <c r="H56" s="4">
        <v>5840</v>
      </c>
      <c r="I56" s="29"/>
      <c r="J56" s="6">
        <v>97852</v>
      </c>
      <c r="K56" s="29"/>
      <c r="L56" s="4">
        <v>61015</v>
      </c>
      <c r="M56" s="6">
        <v>158867</v>
      </c>
      <c r="N56" s="29"/>
      <c r="O56" s="21">
        <v>3.62</v>
      </c>
      <c r="P56" s="30"/>
      <c r="Q56" s="28"/>
      <c r="R56" s="28"/>
      <c r="S56" s="7">
        <v>29</v>
      </c>
      <c r="T56" s="32"/>
      <c r="U56" s="33">
        <v>2258601.9300000002</v>
      </c>
      <c r="V56" s="33"/>
      <c r="W56" s="30">
        <v>8.1999999999999993</v>
      </c>
      <c r="X56" s="30"/>
      <c r="Y56" s="2"/>
    </row>
    <row r="57" spans="1:25" x14ac:dyDescent="0.3">
      <c r="A57" s="3" t="s">
        <v>33</v>
      </c>
      <c r="B57" s="10">
        <v>434410</v>
      </c>
      <c r="C57" s="34"/>
      <c r="D57" s="17">
        <v>100</v>
      </c>
      <c r="E57" s="35"/>
      <c r="F57" s="40"/>
      <c r="G57" s="40"/>
      <c r="H57" s="10">
        <v>442458</v>
      </c>
      <c r="I57" s="34"/>
      <c r="J57" s="11">
        <v>3566398</v>
      </c>
      <c r="K57" s="34"/>
      <c r="L57" s="10">
        <v>817531</v>
      </c>
      <c r="M57" s="11">
        <v>4383929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27554746.420000002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D19C-6DF8-487D-8E96-AA4A73554A97}">
  <dimension ref="A1:Z57"/>
  <sheetViews>
    <sheetView workbookViewId="0">
      <selection activeCell="M7" sqref="M7"/>
    </sheetView>
  </sheetViews>
  <sheetFormatPr defaultRowHeight="13" x14ac:dyDescent="0.3"/>
  <cols>
    <col min="1" max="1" width="18" customWidth="1"/>
    <col min="2" max="2" width="12.8984375" customWidth="1"/>
    <col min="3" max="3" width="1.296875" customWidth="1"/>
    <col min="4" max="4" width="8.19921875" customWidth="1"/>
    <col min="5" max="5" width="0.69921875" customWidth="1"/>
    <col min="6" max="6" width="8.69921875" customWidth="1"/>
    <col min="7" max="7" width="1.59765625" customWidth="1"/>
    <col min="8" max="8" width="10.8984375" customWidth="1"/>
    <col min="9" max="9" width="0.8984375" customWidth="1"/>
    <col min="10" max="10" width="12.69921875" customWidth="1"/>
    <col min="11" max="11" width="2.3984375" customWidth="1"/>
    <col min="12" max="12" width="12.69921875" customWidth="1"/>
    <col min="13" max="13" width="12.8984375" customWidth="1"/>
    <col min="14" max="14" width="2.19921875" customWidth="1"/>
    <col min="15" max="15" width="7.09765625" customWidth="1"/>
    <col min="16" max="16" width="0.69921875" customWidth="1"/>
    <col min="17" max="17" width="8.69921875" customWidth="1"/>
    <col min="18" max="18" width="4" customWidth="1"/>
    <col min="19" max="19" width="9.296875" customWidth="1"/>
    <col min="20" max="20" width="4.19921875" customWidth="1"/>
    <col min="21" max="21" width="20.69921875" customWidth="1"/>
    <col min="22" max="22" width="1.296875" customWidth="1"/>
    <col min="23" max="23" width="8" customWidth="1"/>
    <col min="24" max="24" width="1.09765625" customWidth="1"/>
    <col min="25" max="25" width="8" customWidth="1"/>
  </cols>
  <sheetData>
    <row r="1" spans="1:26" s="20" customFormat="1" ht="16" customHeight="1" x14ac:dyDescent="0.3">
      <c r="A1" s="42" t="s">
        <v>14</v>
      </c>
      <c r="B1" s="43" t="s">
        <v>15</v>
      </c>
      <c r="C1" s="44"/>
      <c r="D1" s="44"/>
      <c r="E1" s="44"/>
      <c r="F1" s="45"/>
      <c r="G1" s="46"/>
      <c r="H1" s="46" t="s">
        <v>16</v>
      </c>
      <c r="I1" s="43"/>
      <c r="J1" s="43" t="s">
        <v>17</v>
      </c>
      <c r="K1" s="44"/>
      <c r="L1" s="44"/>
      <c r="M1" s="44"/>
      <c r="N1" s="44"/>
      <c r="O1" s="44"/>
      <c r="P1" s="44"/>
      <c r="Q1" s="44"/>
      <c r="R1" s="44"/>
      <c r="S1" s="44"/>
      <c r="T1" s="45"/>
      <c r="U1" s="43" t="s">
        <v>18</v>
      </c>
      <c r="V1" s="44"/>
      <c r="W1" s="44"/>
      <c r="X1" s="44"/>
      <c r="Y1" s="44"/>
      <c r="Z1" s="47"/>
    </row>
    <row r="2" spans="1:26" s="20" customFormat="1" ht="15" customHeight="1" x14ac:dyDescent="0.3">
      <c r="A2" s="48"/>
      <c r="B2" s="49" t="s">
        <v>19</v>
      </c>
      <c r="C2" s="46"/>
      <c r="D2" s="50" t="s">
        <v>20</v>
      </c>
      <c r="E2" s="46"/>
      <c r="F2" s="50" t="s">
        <v>21</v>
      </c>
      <c r="G2" s="51"/>
      <c r="H2" s="52"/>
      <c r="I2" s="43"/>
      <c r="J2" s="43" t="s">
        <v>22</v>
      </c>
      <c r="K2" s="44"/>
      <c r="L2" s="44"/>
      <c r="M2" s="44"/>
      <c r="N2" s="45"/>
      <c r="O2" s="46" t="s">
        <v>20</v>
      </c>
      <c r="P2" s="50"/>
      <c r="Q2" s="46" t="s">
        <v>21</v>
      </c>
      <c r="R2" s="50"/>
      <c r="S2" s="46" t="s">
        <v>23</v>
      </c>
      <c r="T2" s="50"/>
      <c r="U2" s="46" t="s">
        <v>24</v>
      </c>
      <c r="V2" s="50"/>
      <c r="W2" s="46" t="s">
        <v>20</v>
      </c>
      <c r="X2" s="50"/>
      <c r="Y2" s="46" t="s">
        <v>21</v>
      </c>
      <c r="Z2" s="53"/>
    </row>
    <row r="3" spans="1:26" s="20" customFormat="1" ht="17" customHeight="1" x14ac:dyDescent="0.3">
      <c r="A3" s="54"/>
      <c r="B3" s="55"/>
      <c r="C3" s="56"/>
      <c r="D3" s="57"/>
      <c r="E3" s="56"/>
      <c r="F3" s="57"/>
      <c r="G3" s="56"/>
      <c r="H3" s="57"/>
      <c r="I3" s="43"/>
      <c r="J3" s="43" t="s">
        <v>25</v>
      </c>
      <c r="K3" s="45"/>
      <c r="L3" s="43" t="s">
        <v>26</v>
      </c>
      <c r="M3" s="58" t="s">
        <v>27</v>
      </c>
      <c r="N3" s="58"/>
      <c r="O3" s="56"/>
      <c r="P3" s="57"/>
      <c r="Q3" s="56"/>
      <c r="R3" s="57"/>
      <c r="S3" s="56"/>
      <c r="T3" s="57"/>
      <c r="U3" s="56"/>
      <c r="V3" s="57"/>
      <c r="W3" s="56"/>
      <c r="X3" s="57"/>
      <c r="Y3" s="56"/>
      <c r="Z3" s="59"/>
    </row>
    <row r="4" spans="1:26" ht="11.5" customHeight="1" x14ac:dyDescent="0.3">
      <c r="A4" s="1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6" ht="14" customHeight="1" x14ac:dyDescent="0.3">
      <c r="A5" s="3" t="s">
        <v>29</v>
      </c>
      <c r="B5" s="29">
        <v>258265</v>
      </c>
      <c r="C5" s="29"/>
      <c r="D5" s="30">
        <v>65.52</v>
      </c>
      <c r="E5" s="30"/>
      <c r="F5" s="30">
        <v>65.52</v>
      </c>
      <c r="G5" s="30"/>
      <c r="H5" s="29">
        <v>260123</v>
      </c>
      <c r="I5" s="29"/>
      <c r="J5" s="29">
        <v>1443429</v>
      </c>
      <c r="K5" s="29"/>
      <c r="L5" s="4">
        <v>254464</v>
      </c>
      <c r="M5" s="29">
        <v>1697893</v>
      </c>
      <c r="N5" s="29"/>
      <c r="O5" s="31">
        <v>43.49</v>
      </c>
      <c r="P5" s="31"/>
      <c r="Q5" s="31">
        <v>43.49</v>
      </c>
      <c r="R5" s="31"/>
      <c r="S5" s="32">
        <v>6</v>
      </c>
      <c r="T5" s="32"/>
      <c r="U5" s="33">
        <v>10843860.720000001</v>
      </c>
      <c r="V5" s="33"/>
      <c r="W5" s="30">
        <v>44.98</v>
      </c>
      <c r="X5" s="30"/>
      <c r="Y5" s="8">
        <v>44.98</v>
      </c>
    </row>
    <row r="6" spans="1:26" ht="14" customHeight="1" x14ac:dyDescent="0.3">
      <c r="A6" s="3" t="s">
        <v>30</v>
      </c>
      <c r="B6" s="29">
        <v>13156</v>
      </c>
      <c r="C6" s="29"/>
      <c r="D6" s="30">
        <v>81.94</v>
      </c>
      <c r="E6" s="30"/>
      <c r="F6" s="30">
        <v>81.94</v>
      </c>
      <c r="G6" s="30"/>
      <c r="H6" s="29">
        <v>13411</v>
      </c>
      <c r="I6" s="29"/>
      <c r="J6" s="29">
        <v>58270</v>
      </c>
      <c r="K6" s="29"/>
      <c r="L6" s="4">
        <v>10158</v>
      </c>
      <c r="M6" s="29">
        <v>68428</v>
      </c>
      <c r="N6" s="29"/>
      <c r="O6" s="31">
        <v>49.61</v>
      </c>
      <c r="P6" s="31"/>
      <c r="Q6" s="31">
        <v>49.61</v>
      </c>
      <c r="R6" s="31"/>
      <c r="S6" s="32">
        <v>5</v>
      </c>
      <c r="T6" s="32"/>
      <c r="U6" s="33">
        <v>1021718.17</v>
      </c>
      <c r="V6" s="33"/>
      <c r="W6" s="30">
        <v>53.48</v>
      </c>
      <c r="X6" s="30"/>
      <c r="Y6" s="8">
        <v>53.48</v>
      </c>
    </row>
    <row r="7" spans="1:26" ht="14" customHeight="1" x14ac:dyDescent="0.3">
      <c r="A7" s="3" t="s">
        <v>31</v>
      </c>
      <c r="B7" s="29">
        <v>3502</v>
      </c>
      <c r="C7" s="29"/>
      <c r="D7" s="30">
        <v>74.510000000000005</v>
      </c>
      <c r="E7" s="30"/>
      <c r="F7" s="30">
        <v>74.510000000000005</v>
      </c>
      <c r="G7" s="30"/>
      <c r="H7" s="29">
        <v>3510</v>
      </c>
      <c r="I7" s="29"/>
      <c r="J7" s="29">
        <v>17967</v>
      </c>
      <c r="K7" s="29"/>
      <c r="L7" s="4">
        <v>3245</v>
      </c>
      <c r="M7" s="29">
        <v>21212</v>
      </c>
      <c r="N7" s="29"/>
      <c r="O7" s="30">
        <v>42.83</v>
      </c>
      <c r="P7" s="30"/>
      <c r="Q7" s="30">
        <v>42.83</v>
      </c>
      <c r="R7" s="30"/>
      <c r="S7" s="32">
        <v>6</v>
      </c>
      <c r="T7" s="32"/>
      <c r="U7" s="33">
        <v>307756.07</v>
      </c>
      <c r="V7" s="33"/>
      <c r="W7" s="30">
        <v>46.15</v>
      </c>
      <c r="X7" s="30"/>
      <c r="Y7" s="8">
        <v>46.15</v>
      </c>
    </row>
    <row r="8" spans="1:26" ht="14" customHeight="1" x14ac:dyDescent="0.3">
      <c r="A8" s="3" t="s">
        <v>32</v>
      </c>
      <c r="B8" s="29">
        <v>2085</v>
      </c>
      <c r="C8" s="29"/>
      <c r="D8" s="30">
        <v>42.01</v>
      </c>
      <c r="E8" s="30"/>
      <c r="F8" s="30">
        <v>42.01</v>
      </c>
      <c r="G8" s="30"/>
      <c r="H8" s="29">
        <v>2141</v>
      </c>
      <c r="I8" s="29"/>
      <c r="J8" s="29">
        <v>9701</v>
      </c>
      <c r="K8" s="29"/>
      <c r="L8" s="4">
        <v>3628</v>
      </c>
      <c r="M8" s="29">
        <v>13329</v>
      </c>
      <c r="N8" s="29"/>
      <c r="O8" s="31">
        <v>8.44</v>
      </c>
      <c r="P8" s="31"/>
      <c r="Q8" s="31">
        <v>8.44</v>
      </c>
      <c r="R8" s="31"/>
      <c r="S8" s="32">
        <v>6</v>
      </c>
      <c r="T8" s="32"/>
      <c r="U8" s="33">
        <v>187166.38</v>
      </c>
      <c r="V8" s="33"/>
      <c r="W8" s="30">
        <v>7.69</v>
      </c>
      <c r="X8" s="30"/>
      <c r="Y8" s="8">
        <v>7.69</v>
      </c>
    </row>
    <row r="9" spans="1:26" ht="13.25" customHeight="1" x14ac:dyDescent="0.3">
      <c r="A9" s="9" t="s">
        <v>33</v>
      </c>
      <c r="B9" s="34">
        <v>277008</v>
      </c>
      <c r="C9" s="34"/>
      <c r="D9" s="35">
        <v>65.97</v>
      </c>
      <c r="E9" s="35"/>
      <c r="F9" s="35">
        <v>65.97</v>
      </c>
      <c r="G9" s="35"/>
      <c r="H9" s="34">
        <v>279185</v>
      </c>
      <c r="I9" s="34"/>
      <c r="J9" s="34">
        <v>1529367</v>
      </c>
      <c r="K9" s="34"/>
      <c r="L9" s="10">
        <v>271495</v>
      </c>
      <c r="M9" s="34">
        <v>1800862</v>
      </c>
      <c r="N9" s="34"/>
      <c r="O9" s="35">
        <v>42.38</v>
      </c>
      <c r="P9" s="35"/>
      <c r="Q9" s="35">
        <v>42.38</v>
      </c>
      <c r="R9" s="35"/>
      <c r="S9" s="36">
        <v>6</v>
      </c>
      <c r="T9" s="36"/>
      <c r="U9" s="37">
        <v>12360501.34</v>
      </c>
      <c r="V9" s="37"/>
      <c r="W9" s="35">
        <v>42.45</v>
      </c>
      <c r="X9" s="35"/>
      <c r="Y9" s="13">
        <v>42.45</v>
      </c>
    </row>
    <row r="10" spans="1:26" ht="16.75" customHeight="1" x14ac:dyDescent="0.3">
      <c r="A10" s="14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5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5"/>
    </row>
    <row r="11" spans="1:26" ht="14" customHeight="1" x14ac:dyDescent="0.3">
      <c r="A11" s="3" t="s">
        <v>29</v>
      </c>
      <c r="B11" s="29">
        <v>84206</v>
      </c>
      <c r="C11" s="29"/>
      <c r="D11" s="31">
        <v>21.36</v>
      </c>
      <c r="E11" s="31"/>
      <c r="F11" s="30">
        <v>86.88</v>
      </c>
      <c r="G11" s="30"/>
      <c r="H11" s="29">
        <v>85066</v>
      </c>
      <c r="I11" s="29"/>
      <c r="J11" s="29">
        <v>891667</v>
      </c>
      <c r="K11" s="29"/>
      <c r="L11" s="4">
        <v>187608</v>
      </c>
      <c r="M11" s="29">
        <v>1079275</v>
      </c>
      <c r="N11" s="29"/>
      <c r="O11" s="30">
        <v>27.65</v>
      </c>
      <c r="P11" s="30"/>
      <c r="Q11" s="30">
        <v>71.14</v>
      </c>
      <c r="R11" s="30"/>
      <c r="S11" s="32">
        <v>12</v>
      </c>
      <c r="T11" s="32"/>
      <c r="U11" s="33">
        <v>5519457.6699999999</v>
      </c>
      <c r="V11" s="33"/>
      <c r="W11" s="30">
        <v>22.9</v>
      </c>
      <c r="X11" s="30"/>
      <c r="Y11" s="8">
        <v>67.88</v>
      </c>
    </row>
    <row r="12" spans="1:26" ht="14" customHeight="1" x14ac:dyDescent="0.3">
      <c r="A12" s="3" t="s">
        <v>30</v>
      </c>
      <c r="B12" s="29">
        <v>1406</v>
      </c>
      <c r="C12" s="29"/>
      <c r="D12" s="30">
        <v>8.76</v>
      </c>
      <c r="E12" s="30"/>
      <c r="F12" s="30">
        <v>90.7</v>
      </c>
      <c r="G12" s="30"/>
      <c r="H12" s="29">
        <v>1460</v>
      </c>
      <c r="I12" s="29"/>
      <c r="J12" s="29">
        <v>12721</v>
      </c>
      <c r="K12" s="29"/>
      <c r="L12" s="4">
        <v>5543</v>
      </c>
      <c r="M12" s="29">
        <v>18264</v>
      </c>
      <c r="N12" s="29"/>
      <c r="O12" s="30">
        <v>13.24</v>
      </c>
      <c r="P12" s="30"/>
      <c r="Q12" s="30">
        <v>62.85</v>
      </c>
      <c r="R12" s="30"/>
      <c r="S12" s="32">
        <v>12</v>
      </c>
      <c r="T12" s="32"/>
      <c r="U12" s="33">
        <v>182133.32</v>
      </c>
      <c r="V12" s="33"/>
      <c r="W12" s="31">
        <v>9.5299999999999994</v>
      </c>
      <c r="X12" s="31"/>
      <c r="Y12" s="8">
        <v>63.01</v>
      </c>
    </row>
    <row r="13" spans="1:26" ht="14" customHeight="1" x14ac:dyDescent="0.3">
      <c r="A13" s="3" t="s">
        <v>31</v>
      </c>
      <c r="B13" s="32">
        <v>542</v>
      </c>
      <c r="C13" s="32"/>
      <c r="D13" s="30">
        <v>11.53</v>
      </c>
      <c r="E13" s="30"/>
      <c r="F13" s="30">
        <v>86.04</v>
      </c>
      <c r="G13" s="30"/>
      <c r="H13" s="32">
        <v>548</v>
      </c>
      <c r="I13" s="32"/>
      <c r="J13" s="29">
        <v>5818</v>
      </c>
      <c r="K13" s="29"/>
      <c r="L13" s="4">
        <v>1155</v>
      </c>
      <c r="M13" s="29">
        <v>6973</v>
      </c>
      <c r="N13" s="29"/>
      <c r="O13" s="30">
        <v>14.08</v>
      </c>
      <c r="P13" s="30"/>
      <c r="Q13" s="30">
        <v>56.91</v>
      </c>
      <c r="R13" s="30"/>
      <c r="S13" s="32">
        <v>12</v>
      </c>
      <c r="T13" s="32"/>
      <c r="U13" s="33">
        <v>68715.22</v>
      </c>
      <c r="V13" s="33"/>
      <c r="W13" s="30">
        <v>10.31</v>
      </c>
      <c r="X13" s="30"/>
      <c r="Y13" s="8">
        <v>56.46</v>
      </c>
    </row>
    <row r="14" spans="1:26" ht="14" customHeight="1" x14ac:dyDescent="0.3">
      <c r="A14" s="3" t="s">
        <v>32</v>
      </c>
      <c r="B14" s="32">
        <v>875</v>
      </c>
      <c r="C14" s="32"/>
      <c r="D14" s="30">
        <v>17.63</v>
      </c>
      <c r="E14" s="30"/>
      <c r="F14" s="31">
        <v>59.64</v>
      </c>
      <c r="G14" s="31"/>
      <c r="H14" s="32">
        <v>892</v>
      </c>
      <c r="I14" s="32"/>
      <c r="J14" s="29">
        <v>3878</v>
      </c>
      <c r="K14" s="29"/>
      <c r="L14" s="4">
        <v>7868</v>
      </c>
      <c r="M14" s="29">
        <v>11746</v>
      </c>
      <c r="N14" s="29"/>
      <c r="O14" s="30">
        <v>7.44</v>
      </c>
      <c r="P14" s="30"/>
      <c r="Q14" s="30">
        <v>15.88</v>
      </c>
      <c r="R14" s="30"/>
      <c r="S14" s="32">
        <v>13</v>
      </c>
      <c r="T14" s="32"/>
      <c r="U14" s="33">
        <v>122251.4</v>
      </c>
      <c r="V14" s="33"/>
      <c r="W14" s="30">
        <v>5.0199999999999996</v>
      </c>
      <c r="X14" s="30"/>
      <c r="Y14" s="8">
        <v>12.71</v>
      </c>
    </row>
    <row r="15" spans="1:26" ht="13.25" customHeight="1" x14ac:dyDescent="0.3">
      <c r="A15" s="9" t="s">
        <v>33</v>
      </c>
      <c r="B15" s="34">
        <v>87029</v>
      </c>
      <c r="C15" s="34"/>
      <c r="D15" s="35">
        <v>20.73</v>
      </c>
      <c r="E15" s="35"/>
      <c r="F15" s="35">
        <v>86.7</v>
      </c>
      <c r="G15" s="35"/>
      <c r="H15" s="34">
        <v>87966</v>
      </c>
      <c r="I15" s="34"/>
      <c r="J15" s="34">
        <v>914084</v>
      </c>
      <c r="K15" s="34"/>
      <c r="L15" s="10">
        <v>202174</v>
      </c>
      <c r="M15" s="34">
        <v>1116258</v>
      </c>
      <c r="N15" s="34"/>
      <c r="O15" s="39">
        <v>26.27</v>
      </c>
      <c r="P15" s="39"/>
      <c r="Q15" s="35">
        <v>68.650000000000006</v>
      </c>
      <c r="R15" s="35"/>
      <c r="S15" s="36">
        <v>12</v>
      </c>
      <c r="T15" s="36"/>
      <c r="U15" s="37">
        <v>5892557.6100000003</v>
      </c>
      <c r="V15" s="37"/>
      <c r="W15" s="35">
        <v>20.239999999999998</v>
      </c>
      <c r="X15" s="35"/>
      <c r="Y15" s="13">
        <v>62.69</v>
      </c>
    </row>
    <row r="16" spans="1:26" ht="16.75" customHeight="1" x14ac:dyDescent="0.3">
      <c r="A16" s="14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5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5"/>
    </row>
    <row r="17" spans="1:25" ht="14" customHeight="1" x14ac:dyDescent="0.3">
      <c r="A17" s="3" t="s">
        <v>29</v>
      </c>
      <c r="B17" s="29">
        <v>31457</v>
      </c>
      <c r="C17" s="29"/>
      <c r="D17" s="30">
        <v>7.98</v>
      </c>
      <c r="E17" s="30"/>
      <c r="F17" s="30">
        <v>94.86</v>
      </c>
      <c r="G17" s="30"/>
      <c r="H17" s="29">
        <v>32981</v>
      </c>
      <c r="I17" s="29"/>
      <c r="J17" s="29">
        <v>519896</v>
      </c>
      <c r="K17" s="29"/>
      <c r="L17" s="4">
        <v>35239</v>
      </c>
      <c r="M17" s="29">
        <v>555135</v>
      </c>
      <c r="N17" s="29"/>
      <c r="O17" s="30">
        <v>14.22</v>
      </c>
      <c r="P17" s="30"/>
      <c r="Q17" s="31">
        <v>85.36</v>
      </c>
      <c r="R17" s="31"/>
      <c r="S17" s="32">
        <v>17</v>
      </c>
      <c r="T17" s="32"/>
      <c r="U17" s="33">
        <v>3283863.74</v>
      </c>
      <c r="V17" s="33"/>
      <c r="W17" s="30">
        <v>13.62</v>
      </c>
      <c r="X17" s="30"/>
      <c r="Y17" s="8">
        <v>81.5</v>
      </c>
    </row>
    <row r="18" spans="1:25" ht="14" customHeight="1" x14ac:dyDescent="0.3">
      <c r="A18" s="3" t="s">
        <v>30</v>
      </c>
      <c r="B18" s="32">
        <v>538</v>
      </c>
      <c r="C18" s="32"/>
      <c r="D18" s="30">
        <v>3.35</v>
      </c>
      <c r="E18" s="30"/>
      <c r="F18" s="30">
        <v>94.05</v>
      </c>
      <c r="G18" s="30"/>
      <c r="H18" s="32">
        <v>595</v>
      </c>
      <c r="I18" s="32"/>
      <c r="J18" s="29">
        <v>8613</v>
      </c>
      <c r="K18" s="29"/>
      <c r="L18" s="4">
        <v>1018</v>
      </c>
      <c r="M18" s="29">
        <v>9631</v>
      </c>
      <c r="N18" s="29"/>
      <c r="O18" s="30">
        <v>6.98</v>
      </c>
      <c r="P18" s="30"/>
      <c r="Q18" s="30">
        <v>69.83</v>
      </c>
      <c r="R18" s="30"/>
      <c r="S18" s="32">
        <v>17</v>
      </c>
      <c r="T18" s="32"/>
      <c r="U18" s="33">
        <v>102449.67</v>
      </c>
      <c r="V18" s="33"/>
      <c r="W18" s="31">
        <v>5.36</v>
      </c>
      <c r="X18" s="31"/>
      <c r="Y18" s="8">
        <v>68.37</v>
      </c>
    </row>
    <row r="19" spans="1:25" ht="14" customHeight="1" x14ac:dyDescent="0.3">
      <c r="A19" s="3" t="s">
        <v>31</v>
      </c>
      <c r="B19" s="32">
        <v>281</v>
      </c>
      <c r="C19" s="32"/>
      <c r="D19" s="30">
        <v>5.98</v>
      </c>
      <c r="E19" s="30"/>
      <c r="F19" s="30">
        <v>92.02</v>
      </c>
      <c r="G19" s="30"/>
      <c r="H19" s="32">
        <v>290</v>
      </c>
      <c r="I19" s="32"/>
      <c r="J19" s="29">
        <v>4825</v>
      </c>
      <c r="K19" s="29"/>
      <c r="L19" s="16">
        <v>135</v>
      </c>
      <c r="M19" s="29">
        <v>4960</v>
      </c>
      <c r="N19" s="29"/>
      <c r="O19" s="30">
        <v>10.02</v>
      </c>
      <c r="P19" s="30"/>
      <c r="Q19" s="30">
        <v>66.930000000000007</v>
      </c>
      <c r="R19" s="30"/>
      <c r="S19" s="32">
        <v>17</v>
      </c>
      <c r="T19" s="32"/>
      <c r="U19" s="33">
        <v>52739.42</v>
      </c>
      <c r="V19" s="33"/>
      <c r="W19" s="30">
        <v>7.91</v>
      </c>
      <c r="X19" s="30"/>
      <c r="Y19" s="8">
        <v>64.37</v>
      </c>
    </row>
    <row r="20" spans="1:25" ht="14" customHeight="1" x14ac:dyDescent="0.3">
      <c r="A20" s="3" t="s">
        <v>32</v>
      </c>
      <c r="B20" s="32">
        <v>315</v>
      </c>
      <c r="C20" s="32"/>
      <c r="D20" s="30">
        <v>6.35</v>
      </c>
      <c r="E20" s="30"/>
      <c r="F20" s="30">
        <v>65.989999999999995</v>
      </c>
      <c r="G20" s="30"/>
      <c r="H20" s="32">
        <v>340</v>
      </c>
      <c r="I20" s="32"/>
      <c r="J20" s="29">
        <v>3795</v>
      </c>
      <c r="K20" s="29"/>
      <c r="L20" s="4">
        <v>1847</v>
      </c>
      <c r="M20" s="29">
        <v>5642</v>
      </c>
      <c r="N20" s="29"/>
      <c r="O20" s="30">
        <v>3.57</v>
      </c>
      <c r="P20" s="30"/>
      <c r="Q20" s="30">
        <v>19.45</v>
      </c>
      <c r="R20" s="30"/>
      <c r="S20" s="32">
        <v>17</v>
      </c>
      <c r="T20" s="32"/>
      <c r="U20" s="33">
        <v>62917.47</v>
      </c>
      <c r="V20" s="33"/>
      <c r="W20" s="30">
        <v>2.58</v>
      </c>
      <c r="X20" s="30"/>
      <c r="Y20" s="8">
        <v>15.29</v>
      </c>
    </row>
    <row r="21" spans="1:25" ht="13.25" customHeight="1" x14ac:dyDescent="0.3">
      <c r="A21" s="9" t="s">
        <v>33</v>
      </c>
      <c r="B21" s="34">
        <v>32591</v>
      </c>
      <c r="C21" s="34"/>
      <c r="D21" s="35">
        <v>7.76</v>
      </c>
      <c r="E21" s="35"/>
      <c r="F21" s="35">
        <v>94.46</v>
      </c>
      <c r="G21" s="35"/>
      <c r="H21" s="34">
        <v>34206</v>
      </c>
      <c r="I21" s="34"/>
      <c r="J21" s="34">
        <v>537129</v>
      </c>
      <c r="K21" s="34"/>
      <c r="L21" s="10">
        <v>38239</v>
      </c>
      <c r="M21" s="34">
        <v>575368</v>
      </c>
      <c r="N21" s="34"/>
      <c r="O21" s="35">
        <v>13.54</v>
      </c>
      <c r="P21" s="35"/>
      <c r="Q21" s="35">
        <v>82.19</v>
      </c>
      <c r="R21" s="35"/>
      <c r="S21" s="36">
        <v>17</v>
      </c>
      <c r="T21" s="36"/>
      <c r="U21" s="37">
        <v>3501970.3</v>
      </c>
      <c r="V21" s="37"/>
      <c r="W21" s="35">
        <v>12.03</v>
      </c>
      <c r="X21" s="35"/>
      <c r="Y21" s="13">
        <v>74.72</v>
      </c>
    </row>
    <row r="22" spans="1:25" ht="16.75" customHeight="1" x14ac:dyDescent="0.3">
      <c r="A22" s="14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5"/>
    </row>
    <row r="23" spans="1:25" x14ac:dyDescent="0.3">
      <c r="A23" s="3" t="s">
        <v>29</v>
      </c>
      <c r="B23" s="29">
        <v>11713</v>
      </c>
      <c r="C23" s="29"/>
      <c r="D23" s="30">
        <v>2.97</v>
      </c>
      <c r="E23" s="30"/>
      <c r="F23" s="30">
        <v>97.83</v>
      </c>
      <c r="G23" s="30"/>
      <c r="H23" s="29">
        <v>12154</v>
      </c>
      <c r="I23" s="29"/>
      <c r="J23" s="29">
        <v>253669</v>
      </c>
      <c r="K23" s="29"/>
      <c r="L23" s="4">
        <v>11054</v>
      </c>
      <c r="M23" s="29">
        <v>264723</v>
      </c>
      <c r="N23" s="29"/>
      <c r="O23" s="30">
        <v>6.78</v>
      </c>
      <c r="P23" s="30"/>
      <c r="Q23" s="30">
        <v>92.14</v>
      </c>
      <c r="R23" s="30"/>
      <c r="S23" s="32">
        <v>22</v>
      </c>
      <c r="T23" s="32"/>
      <c r="U23" s="33">
        <v>1741263.34</v>
      </c>
      <c r="V23" s="33"/>
      <c r="W23" s="31">
        <v>7.22</v>
      </c>
      <c r="X23" s="31"/>
      <c r="Y23" s="8">
        <v>88.72</v>
      </c>
    </row>
    <row r="24" spans="1:25" x14ac:dyDescent="0.3">
      <c r="A24" s="3" t="s">
        <v>30</v>
      </c>
      <c r="B24" s="32">
        <v>285</v>
      </c>
      <c r="C24" s="32"/>
      <c r="D24" s="30">
        <v>1.78</v>
      </c>
      <c r="E24" s="30"/>
      <c r="F24" s="30">
        <v>95.83</v>
      </c>
      <c r="G24" s="30"/>
      <c r="H24" s="32">
        <v>321</v>
      </c>
      <c r="I24" s="32"/>
      <c r="J24" s="29">
        <v>5992</v>
      </c>
      <c r="K24" s="29"/>
      <c r="L24" s="16">
        <v>523</v>
      </c>
      <c r="M24" s="29">
        <v>6515</v>
      </c>
      <c r="N24" s="29"/>
      <c r="O24" s="30">
        <v>4.72</v>
      </c>
      <c r="P24" s="30"/>
      <c r="Q24" s="30">
        <v>74.55</v>
      </c>
      <c r="R24" s="30"/>
      <c r="S24" s="32">
        <v>22</v>
      </c>
      <c r="T24" s="32"/>
      <c r="U24" s="33">
        <v>77517.94</v>
      </c>
      <c r="V24" s="33"/>
      <c r="W24" s="30">
        <v>4.0599999999999996</v>
      </c>
      <c r="X24" s="30"/>
      <c r="Y24" s="8">
        <v>72.430000000000007</v>
      </c>
    </row>
    <row r="25" spans="1:25" x14ac:dyDescent="0.3">
      <c r="A25" s="3" t="s">
        <v>31</v>
      </c>
      <c r="B25" s="32">
        <v>134</v>
      </c>
      <c r="C25" s="32"/>
      <c r="D25" s="30">
        <v>2.85</v>
      </c>
      <c r="E25" s="30"/>
      <c r="F25" s="30">
        <v>94.87</v>
      </c>
      <c r="G25" s="30"/>
      <c r="H25" s="32">
        <v>136</v>
      </c>
      <c r="I25" s="32"/>
      <c r="J25" s="29">
        <v>2957</v>
      </c>
      <c r="K25" s="29"/>
      <c r="L25" s="16">
        <v>88</v>
      </c>
      <c r="M25" s="29">
        <v>3045</v>
      </c>
      <c r="N25" s="29"/>
      <c r="O25" s="30">
        <v>6.15</v>
      </c>
      <c r="P25" s="30"/>
      <c r="Q25" s="30">
        <v>73.08</v>
      </c>
      <c r="R25" s="30"/>
      <c r="S25" s="32">
        <v>22</v>
      </c>
      <c r="T25" s="32"/>
      <c r="U25" s="33">
        <v>34655.629999999997</v>
      </c>
      <c r="V25" s="33"/>
      <c r="W25" s="30">
        <v>5.2</v>
      </c>
      <c r="X25" s="30"/>
      <c r="Y25" s="8">
        <v>69.569999999999993</v>
      </c>
    </row>
    <row r="26" spans="1:25" ht="14" customHeight="1" x14ac:dyDescent="0.3">
      <c r="A26" s="3" t="s">
        <v>32</v>
      </c>
      <c r="B26" s="32">
        <v>210</v>
      </c>
      <c r="C26" s="32"/>
      <c r="D26" s="30">
        <v>4.2300000000000004</v>
      </c>
      <c r="E26" s="30"/>
      <c r="F26" s="30">
        <v>70.22</v>
      </c>
      <c r="G26" s="30"/>
      <c r="H26" s="32">
        <v>221</v>
      </c>
      <c r="I26" s="32"/>
      <c r="J26" s="29">
        <v>3182</v>
      </c>
      <c r="K26" s="29"/>
      <c r="L26" s="4">
        <v>1661</v>
      </c>
      <c r="M26" s="29">
        <v>4843</v>
      </c>
      <c r="N26" s="29"/>
      <c r="O26" s="30">
        <v>3.07</v>
      </c>
      <c r="P26" s="30"/>
      <c r="Q26" s="30">
        <v>22.52</v>
      </c>
      <c r="R26" s="30"/>
      <c r="S26" s="32">
        <v>23</v>
      </c>
      <c r="T26" s="32"/>
      <c r="U26" s="33">
        <v>59526.57</v>
      </c>
      <c r="V26" s="33"/>
      <c r="W26" s="30">
        <v>2.4500000000000002</v>
      </c>
      <c r="X26" s="30"/>
      <c r="Y26" s="8">
        <v>17.739999999999998</v>
      </c>
    </row>
    <row r="27" spans="1:25" ht="11.5" customHeight="1" x14ac:dyDescent="0.3">
      <c r="A27" s="3" t="s">
        <v>33</v>
      </c>
      <c r="B27" s="29">
        <v>12342</v>
      </c>
      <c r="C27" s="29"/>
      <c r="D27" s="31">
        <v>2.94</v>
      </c>
      <c r="E27" s="31"/>
      <c r="F27" s="30">
        <v>97.4</v>
      </c>
      <c r="G27" s="30"/>
      <c r="H27" s="29">
        <v>12832</v>
      </c>
      <c r="I27" s="29"/>
      <c r="J27" s="29">
        <v>265800</v>
      </c>
      <c r="K27" s="29"/>
      <c r="L27" s="4">
        <v>13326</v>
      </c>
      <c r="M27" s="29">
        <v>279126</v>
      </c>
      <c r="N27" s="29"/>
      <c r="O27" s="31">
        <v>6.57</v>
      </c>
      <c r="P27" s="31"/>
      <c r="Q27" s="30">
        <v>88.76</v>
      </c>
      <c r="R27" s="30"/>
      <c r="S27" s="32">
        <v>22</v>
      </c>
      <c r="T27" s="32"/>
      <c r="U27" s="33">
        <v>1912963.48</v>
      </c>
      <c r="V27" s="33"/>
      <c r="W27" s="30">
        <v>6.57</v>
      </c>
      <c r="X27" s="30"/>
      <c r="Y27" s="8">
        <v>81.290000000000006</v>
      </c>
    </row>
    <row r="28" spans="1:25" ht="11.5" customHeight="1" x14ac:dyDescent="0.3">
      <c r="A28" s="1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x14ac:dyDescent="0.3">
      <c r="A29" s="3" t="s">
        <v>29</v>
      </c>
      <c r="B29" s="29">
        <v>6219</v>
      </c>
      <c r="C29" s="29"/>
      <c r="D29" s="30">
        <v>1.58</v>
      </c>
      <c r="E29" s="30"/>
      <c r="F29" s="30">
        <v>99.41</v>
      </c>
      <c r="G29" s="30"/>
      <c r="H29" s="29">
        <v>6929</v>
      </c>
      <c r="I29" s="29"/>
      <c r="J29" s="29">
        <v>173668</v>
      </c>
      <c r="K29" s="29"/>
      <c r="L29" s="4">
        <v>7155</v>
      </c>
      <c r="M29" s="29">
        <v>180823</v>
      </c>
      <c r="N29" s="29"/>
      <c r="O29" s="30">
        <v>4.63</v>
      </c>
      <c r="P29" s="30"/>
      <c r="Q29" s="30">
        <v>96.77</v>
      </c>
      <c r="R29" s="30"/>
      <c r="S29" s="32">
        <v>29</v>
      </c>
      <c r="T29" s="32"/>
      <c r="U29" s="33">
        <v>1407744.51</v>
      </c>
      <c r="V29" s="33"/>
      <c r="W29" s="30">
        <v>5.84</v>
      </c>
      <c r="X29" s="30"/>
      <c r="Y29" s="8">
        <v>94.56</v>
      </c>
    </row>
    <row r="30" spans="1:25" x14ac:dyDescent="0.3">
      <c r="A30" s="3" t="s">
        <v>30</v>
      </c>
      <c r="B30" s="32">
        <v>312</v>
      </c>
      <c r="C30" s="32"/>
      <c r="D30" s="30">
        <v>1.94</v>
      </c>
      <c r="E30" s="30"/>
      <c r="F30" s="30">
        <v>97.77</v>
      </c>
      <c r="G30" s="30"/>
      <c r="H30" s="32">
        <v>385</v>
      </c>
      <c r="I30" s="32"/>
      <c r="J30" s="29">
        <v>8464</v>
      </c>
      <c r="K30" s="29"/>
      <c r="L30" s="4">
        <v>843</v>
      </c>
      <c r="M30" s="29">
        <v>9307</v>
      </c>
      <c r="N30" s="29"/>
      <c r="O30" s="30">
        <v>6.75</v>
      </c>
      <c r="P30" s="30"/>
      <c r="Q30" s="30">
        <v>81.3</v>
      </c>
      <c r="R30" s="30"/>
      <c r="S30" s="32">
        <v>29</v>
      </c>
      <c r="T30" s="32"/>
      <c r="U30" s="33">
        <v>118985.04</v>
      </c>
      <c r="V30" s="33"/>
      <c r="W30" s="30">
        <v>6.23</v>
      </c>
      <c r="X30" s="30"/>
      <c r="Y30" s="8">
        <v>78.66</v>
      </c>
    </row>
    <row r="31" spans="1:25" x14ac:dyDescent="0.3">
      <c r="A31" s="3" t="s">
        <v>31</v>
      </c>
      <c r="B31" s="32">
        <v>126</v>
      </c>
      <c r="C31" s="32"/>
      <c r="D31" s="30">
        <v>2.68</v>
      </c>
      <c r="E31" s="30"/>
      <c r="F31" s="31">
        <v>97.55</v>
      </c>
      <c r="G31" s="31"/>
      <c r="H31" s="32">
        <v>128</v>
      </c>
      <c r="I31" s="32"/>
      <c r="J31" s="29">
        <v>3589</v>
      </c>
      <c r="K31" s="29"/>
      <c r="L31" s="16">
        <v>114</v>
      </c>
      <c r="M31" s="29">
        <v>3703</v>
      </c>
      <c r="N31" s="29"/>
      <c r="O31" s="30">
        <v>7.48</v>
      </c>
      <c r="P31" s="30"/>
      <c r="Q31" s="30">
        <v>80.56</v>
      </c>
      <c r="R31" s="30"/>
      <c r="S31" s="32">
        <v>29</v>
      </c>
      <c r="T31" s="32"/>
      <c r="U31" s="33">
        <v>46818.95</v>
      </c>
      <c r="V31" s="33"/>
      <c r="W31" s="30">
        <v>7.02</v>
      </c>
      <c r="X31" s="30"/>
      <c r="Y31" s="18">
        <v>76.59</v>
      </c>
    </row>
    <row r="32" spans="1:25" ht="14" customHeight="1" x14ac:dyDescent="0.3">
      <c r="A32" s="3" t="s">
        <v>32</v>
      </c>
      <c r="B32" s="32">
        <v>352</v>
      </c>
      <c r="C32" s="32"/>
      <c r="D32" s="30">
        <v>7.09</v>
      </c>
      <c r="E32" s="30"/>
      <c r="F32" s="30">
        <v>77.31</v>
      </c>
      <c r="G32" s="30"/>
      <c r="H32" s="32">
        <v>380</v>
      </c>
      <c r="I32" s="32"/>
      <c r="J32" s="29">
        <v>6205</v>
      </c>
      <c r="K32" s="29"/>
      <c r="L32" s="4">
        <v>4386</v>
      </c>
      <c r="M32" s="29">
        <v>10591</v>
      </c>
      <c r="N32" s="29"/>
      <c r="O32" s="30">
        <v>6.71</v>
      </c>
      <c r="P32" s="30"/>
      <c r="Q32" s="30">
        <v>29.23</v>
      </c>
      <c r="R32" s="30"/>
      <c r="S32" s="32">
        <v>30</v>
      </c>
      <c r="T32" s="32"/>
      <c r="U32" s="33">
        <v>139378</v>
      </c>
      <c r="V32" s="33"/>
      <c r="W32" s="31">
        <v>5.73</v>
      </c>
      <c r="X32" s="31"/>
      <c r="Y32" s="8">
        <v>23.47</v>
      </c>
    </row>
    <row r="33" spans="1:25" ht="13.25" customHeight="1" x14ac:dyDescent="0.3">
      <c r="A33" s="9" t="s">
        <v>33</v>
      </c>
      <c r="B33" s="34">
        <v>7009</v>
      </c>
      <c r="C33" s="34"/>
      <c r="D33" s="35">
        <v>1.67</v>
      </c>
      <c r="E33" s="35"/>
      <c r="F33" s="35">
        <v>99.07</v>
      </c>
      <c r="G33" s="35"/>
      <c r="H33" s="34">
        <v>7822</v>
      </c>
      <c r="I33" s="34"/>
      <c r="J33" s="34">
        <v>191926</v>
      </c>
      <c r="K33" s="34"/>
      <c r="L33" s="10">
        <v>12498</v>
      </c>
      <c r="M33" s="34">
        <v>204424</v>
      </c>
      <c r="N33" s="34"/>
      <c r="O33" s="35">
        <v>4.8099999999999996</v>
      </c>
      <c r="P33" s="35"/>
      <c r="Q33" s="35">
        <v>93.57</v>
      </c>
      <c r="R33" s="35"/>
      <c r="S33" s="36">
        <v>29</v>
      </c>
      <c r="T33" s="36"/>
      <c r="U33" s="37">
        <v>1712926.5</v>
      </c>
      <c r="V33" s="37"/>
      <c r="W33" s="35">
        <v>5.88</v>
      </c>
      <c r="X33" s="35"/>
      <c r="Y33" s="13">
        <v>87.17</v>
      </c>
    </row>
    <row r="34" spans="1:25" x14ac:dyDescent="0.3">
      <c r="A34" s="14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15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5"/>
    </row>
    <row r="35" spans="1:25" x14ac:dyDescent="0.3">
      <c r="A35" s="3" t="s">
        <v>29</v>
      </c>
      <c r="B35" s="29">
        <v>2316</v>
      </c>
      <c r="C35" s="29"/>
      <c r="D35" s="30">
        <v>0.59</v>
      </c>
      <c r="E35" s="30"/>
      <c r="F35" s="31">
        <v>100</v>
      </c>
      <c r="G35" s="31"/>
      <c r="H35" s="29">
        <v>3664</v>
      </c>
      <c r="I35" s="29"/>
      <c r="J35" s="29">
        <v>119479</v>
      </c>
      <c r="K35" s="29"/>
      <c r="L35" s="4">
        <v>6338</v>
      </c>
      <c r="M35" s="29">
        <v>125817</v>
      </c>
      <c r="N35" s="29"/>
      <c r="O35" s="31">
        <v>3.22</v>
      </c>
      <c r="P35" s="31"/>
      <c r="Q35" s="30">
        <v>99.99</v>
      </c>
      <c r="R35" s="30"/>
      <c r="S35" s="32">
        <v>54</v>
      </c>
      <c r="T35" s="32"/>
      <c r="U35" s="33">
        <v>1309786.92</v>
      </c>
      <c r="V35" s="33"/>
      <c r="W35" s="30">
        <v>5.43</v>
      </c>
      <c r="X35" s="30"/>
      <c r="Y35" s="8">
        <v>99.99</v>
      </c>
    </row>
    <row r="36" spans="1:25" x14ac:dyDescent="0.3">
      <c r="A36" s="3" t="s">
        <v>30</v>
      </c>
      <c r="B36" s="32">
        <v>358</v>
      </c>
      <c r="C36" s="32"/>
      <c r="D36" s="30">
        <v>2.23</v>
      </c>
      <c r="E36" s="30"/>
      <c r="F36" s="31">
        <v>100</v>
      </c>
      <c r="G36" s="31"/>
      <c r="H36" s="32">
        <v>441</v>
      </c>
      <c r="I36" s="32"/>
      <c r="J36" s="29">
        <v>24637</v>
      </c>
      <c r="K36" s="29"/>
      <c r="L36" s="4">
        <v>1162</v>
      </c>
      <c r="M36" s="29">
        <v>25799</v>
      </c>
      <c r="N36" s="29"/>
      <c r="O36" s="31">
        <v>18.7</v>
      </c>
      <c r="P36" s="31"/>
      <c r="Q36" s="30">
        <v>100</v>
      </c>
      <c r="R36" s="30"/>
      <c r="S36" s="32">
        <v>72</v>
      </c>
      <c r="T36" s="32"/>
      <c r="U36" s="33">
        <v>407667.71</v>
      </c>
      <c r="V36" s="33"/>
      <c r="W36" s="30">
        <v>21.34</v>
      </c>
      <c r="X36" s="30"/>
      <c r="Y36" s="18">
        <v>100</v>
      </c>
    </row>
    <row r="37" spans="1:25" x14ac:dyDescent="0.3">
      <c r="A37" s="3" t="s">
        <v>31</v>
      </c>
      <c r="B37" s="32">
        <v>115</v>
      </c>
      <c r="C37" s="32"/>
      <c r="D37" s="30">
        <v>2.4500000000000002</v>
      </c>
      <c r="E37" s="30"/>
      <c r="F37" s="30">
        <v>100</v>
      </c>
      <c r="G37" s="30"/>
      <c r="H37" s="32">
        <v>126</v>
      </c>
      <c r="I37" s="32"/>
      <c r="J37" s="29">
        <v>9317</v>
      </c>
      <c r="K37" s="29"/>
      <c r="L37" s="16">
        <v>311</v>
      </c>
      <c r="M37" s="29">
        <v>9628</v>
      </c>
      <c r="N37" s="29"/>
      <c r="O37" s="30">
        <v>19.440000000000001</v>
      </c>
      <c r="P37" s="30"/>
      <c r="Q37" s="31">
        <v>100</v>
      </c>
      <c r="R37" s="31"/>
      <c r="S37" s="32">
        <v>83</v>
      </c>
      <c r="T37" s="32"/>
      <c r="U37" s="33">
        <v>156125.5</v>
      </c>
      <c r="V37" s="33"/>
      <c r="W37" s="31">
        <v>23.41</v>
      </c>
      <c r="X37" s="31"/>
      <c r="Y37" s="18">
        <v>100</v>
      </c>
    </row>
    <row r="38" spans="1:25" ht="14" customHeight="1" x14ac:dyDescent="0.3">
      <c r="A38" s="3" t="s">
        <v>32</v>
      </c>
      <c r="B38" s="29">
        <v>1126</v>
      </c>
      <c r="C38" s="29"/>
      <c r="D38" s="30">
        <v>22.69</v>
      </c>
      <c r="E38" s="30"/>
      <c r="F38" s="30">
        <v>100</v>
      </c>
      <c r="G38" s="30"/>
      <c r="H38" s="29">
        <v>1382</v>
      </c>
      <c r="I38" s="29"/>
      <c r="J38" s="29">
        <v>78539</v>
      </c>
      <c r="K38" s="29"/>
      <c r="L38" s="4">
        <v>33201</v>
      </c>
      <c r="M38" s="29">
        <v>111740</v>
      </c>
      <c r="N38" s="29"/>
      <c r="O38" s="30">
        <v>70.77</v>
      </c>
      <c r="P38" s="30"/>
      <c r="Q38" s="30">
        <v>100</v>
      </c>
      <c r="R38" s="30"/>
      <c r="S38" s="32">
        <v>99</v>
      </c>
      <c r="T38" s="32"/>
      <c r="U38" s="33">
        <v>1863263.04</v>
      </c>
      <c r="V38" s="33"/>
      <c r="W38" s="30">
        <v>76.540000000000006</v>
      </c>
      <c r="X38" s="30"/>
      <c r="Y38" s="18">
        <v>100.01</v>
      </c>
    </row>
    <row r="39" spans="1:25" ht="13.25" customHeight="1" x14ac:dyDescent="0.3">
      <c r="A39" s="9" t="s">
        <v>33</v>
      </c>
      <c r="B39" s="34">
        <v>3915</v>
      </c>
      <c r="C39" s="34"/>
      <c r="D39" s="35">
        <v>0.93</v>
      </c>
      <c r="E39" s="35"/>
      <c r="F39" s="35">
        <v>100</v>
      </c>
      <c r="G39" s="35"/>
      <c r="H39" s="34">
        <v>5613</v>
      </c>
      <c r="I39" s="34"/>
      <c r="J39" s="34">
        <v>231972</v>
      </c>
      <c r="K39" s="34"/>
      <c r="L39" s="10">
        <v>41012</v>
      </c>
      <c r="M39" s="34">
        <v>272984</v>
      </c>
      <c r="N39" s="34"/>
      <c r="O39" s="35">
        <v>6.42</v>
      </c>
      <c r="P39" s="35"/>
      <c r="Q39" s="35">
        <v>99.99</v>
      </c>
      <c r="R39" s="35"/>
      <c r="S39" s="36">
        <v>69</v>
      </c>
      <c r="T39" s="36"/>
      <c r="U39" s="37">
        <v>3736843.17</v>
      </c>
      <c r="V39" s="37"/>
      <c r="W39" s="35">
        <v>12.83</v>
      </c>
      <c r="X39" s="35"/>
      <c r="Y39" s="13">
        <v>100</v>
      </c>
    </row>
    <row r="40" spans="1:25" x14ac:dyDescent="0.3">
      <c r="A40" s="14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5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5"/>
    </row>
    <row r="41" spans="1:25" x14ac:dyDescent="0.3">
      <c r="A41" s="3" t="s">
        <v>29</v>
      </c>
      <c r="B41" s="29">
        <v>394176</v>
      </c>
      <c r="C41" s="29"/>
      <c r="D41" s="30">
        <v>96.56</v>
      </c>
      <c r="E41" s="30"/>
      <c r="F41" s="28"/>
      <c r="G41" s="28"/>
      <c r="H41" s="29">
        <v>400917</v>
      </c>
      <c r="I41" s="29"/>
      <c r="J41" s="29">
        <v>3401808</v>
      </c>
      <c r="K41" s="29"/>
      <c r="L41" s="4">
        <v>501858</v>
      </c>
      <c r="M41" s="29">
        <v>3903666</v>
      </c>
      <c r="N41" s="29"/>
      <c r="O41" s="30">
        <v>94.9</v>
      </c>
      <c r="P41" s="30"/>
      <c r="Q41" s="28"/>
      <c r="R41" s="28"/>
      <c r="S41" s="32">
        <v>9</v>
      </c>
      <c r="T41" s="32"/>
      <c r="U41" s="33">
        <v>24105976.899999999</v>
      </c>
      <c r="V41" s="33"/>
      <c r="W41" s="30">
        <v>95.61</v>
      </c>
      <c r="X41" s="30"/>
      <c r="Y41" s="2"/>
    </row>
    <row r="42" spans="1:25" x14ac:dyDescent="0.3">
      <c r="A42" s="3" t="s">
        <v>30</v>
      </c>
      <c r="B42" s="29">
        <v>16055</v>
      </c>
      <c r="C42" s="29"/>
      <c r="D42" s="30">
        <v>94.65</v>
      </c>
      <c r="E42" s="30"/>
      <c r="F42" s="28"/>
      <c r="G42" s="28"/>
      <c r="H42" s="29">
        <v>16613</v>
      </c>
      <c r="I42" s="29"/>
      <c r="J42" s="29">
        <v>118697</v>
      </c>
      <c r="K42" s="29"/>
      <c r="L42" s="4">
        <v>19247</v>
      </c>
      <c r="M42" s="29">
        <v>137944</v>
      </c>
      <c r="N42" s="29"/>
      <c r="O42" s="30">
        <v>91.05</v>
      </c>
      <c r="P42" s="30"/>
      <c r="Q42" s="28"/>
      <c r="R42" s="28"/>
      <c r="S42" s="32">
        <v>8</v>
      </c>
      <c r="T42" s="32"/>
      <c r="U42" s="33">
        <v>1910471.85</v>
      </c>
      <c r="V42" s="33"/>
      <c r="W42" s="30">
        <v>94.96</v>
      </c>
      <c r="X42" s="30"/>
      <c r="Y42" s="2"/>
    </row>
    <row r="43" spans="1:25" x14ac:dyDescent="0.3">
      <c r="A43" s="3" t="s">
        <v>31</v>
      </c>
      <c r="B43" s="29">
        <v>4700</v>
      </c>
      <c r="C43" s="29"/>
      <c r="D43" s="30">
        <v>95.86</v>
      </c>
      <c r="E43" s="30"/>
      <c r="F43" s="28"/>
      <c r="G43" s="28"/>
      <c r="H43" s="29">
        <v>4738</v>
      </c>
      <c r="I43" s="29"/>
      <c r="J43" s="29">
        <v>44473</v>
      </c>
      <c r="K43" s="29"/>
      <c r="L43" s="4">
        <v>5048</v>
      </c>
      <c r="M43" s="29">
        <v>49521</v>
      </c>
      <c r="N43" s="29"/>
      <c r="O43" s="30">
        <v>94.27</v>
      </c>
      <c r="P43" s="30"/>
      <c r="Q43" s="28"/>
      <c r="R43" s="28"/>
      <c r="S43" s="32">
        <v>10</v>
      </c>
      <c r="T43" s="32"/>
      <c r="U43" s="33">
        <v>666810.79</v>
      </c>
      <c r="V43" s="33"/>
      <c r="W43" s="30">
        <v>95.98</v>
      </c>
      <c r="X43" s="30"/>
      <c r="Y43" s="2"/>
    </row>
    <row r="44" spans="1:25" ht="14" customHeight="1" x14ac:dyDescent="0.3">
      <c r="A44" s="3" t="s">
        <v>32</v>
      </c>
      <c r="B44" s="29">
        <v>4963</v>
      </c>
      <c r="C44" s="29"/>
      <c r="D44" s="30">
        <v>91.69</v>
      </c>
      <c r="E44" s="30"/>
      <c r="F44" s="28"/>
      <c r="G44" s="28"/>
      <c r="H44" s="29">
        <v>5356</v>
      </c>
      <c r="I44" s="29"/>
      <c r="J44" s="29">
        <v>105300</v>
      </c>
      <c r="K44" s="29"/>
      <c r="L44" s="4">
        <v>52591</v>
      </c>
      <c r="M44" s="29">
        <v>157891</v>
      </c>
      <c r="N44" s="29"/>
      <c r="O44" s="30">
        <v>95.92</v>
      </c>
      <c r="P44" s="30"/>
      <c r="Q44" s="28"/>
      <c r="R44" s="28"/>
      <c r="S44" s="32">
        <v>31</v>
      </c>
      <c r="T44" s="32"/>
      <c r="U44" s="33">
        <v>2434502.86</v>
      </c>
      <c r="V44" s="33"/>
      <c r="W44" s="30">
        <v>97.1</v>
      </c>
      <c r="X44" s="30"/>
      <c r="Y44" s="2"/>
    </row>
    <row r="45" spans="1:25" ht="13.25" customHeight="1" x14ac:dyDescent="0.3">
      <c r="A45" s="9" t="s">
        <v>33</v>
      </c>
      <c r="B45" s="34">
        <v>419894</v>
      </c>
      <c r="C45" s="34"/>
      <c r="D45" s="35">
        <v>96.42</v>
      </c>
      <c r="E45" s="35"/>
      <c r="F45" s="40"/>
      <c r="G45" s="40"/>
      <c r="H45" s="34">
        <v>427624</v>
      </c>
      <c r="I45" s="34"/>
      <c r="J45" s="34">
        <v>3670278</v>
      </c>
      <c r="K45" s="34"/>
      <c r="L45" s="10">
        <v>578744</v>
      </c>
      <c r="M45" s="34">
        <v>4249022</v>
      </c>
      <c r="N45" s="34"/>
      <c r="O45" s="35">
        <v>94.8</v>
      </c>
      <c r="P45" s="35"/>
      <c r="Q45" s="40"/>
      <c r="R45" s="40"/>
      <c r="S45" s="36">
        <v>10</v>
      </c>
      <c r="T45" s="36"/>
      <c r="U45" s="37">
        <v>29117762.399999999</v>
      </c>
      <c r="V45" s="37"/>
      <c r="W45" s="39">
        <v>95.7</v>
      </c>
      <c r="X45" s="39"/>
      <c r="Y45" s="19"/>
    </row>
    <row r="46" spans="1:25" x14ac:dyDescent="0.3">
      <c r="A46" s="14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5"/>
    </row>
    <row r="47" spans="1:25" x14ac:dyDescent="0.3">
      <c r="A47" s="3" t="s">
        <v>29</v>
      </c>
      <c r="B47" s="29">
        <v>14029</v>
      </c>
      <c r="C47" s="29"/>
      <c r="D47" s="31">
        <v>100</v>
      </c>
      <c r="E47" s="31"/>
      <c r="F47" s="31">
        <v>100</v>
      </c>
      <c r="G47" s="31"/>
      <c r="H47" s="29">
        <v>14213</v>
      </c>
      <c r="I47" s="29"/>
      <c r="J47" s="28"/>
      <c r="K47" s="28"/>
      <c r="L47" s="4">
        <v>209711</v>
      </c>
      <c r="M47" s="29">
        <v>209711</v>
      </c>
      <c r="N47" s="29"/>
      <c r="O47" s="31">
        <v>100</v>
      </c>
      <c r="P47" s="31"/>
      <c r="Q47" s="31">
        <v>100</v>
      </c>
      <c r="R47" s="31"/>
      <c r="S47" s="32">
        <v>14</v>
      </c>
      <c r="T47" s="32"/>
      <c r="U47" s="33">
        <v>1105859.04</v>
      </c>
      <c r="V47" s="33"/>
      <c r="W47" s="31">
        <v>100</v>
      </c>
      <c r="X47" s="31"/>
      <c r="Y47" s="18">
        <v>100</v>
      </c>
    </row>
    <row r="48" spans="1:25" x14ac:dyDescent="0.3">
      <c r="A48" s="3" t="s">
        <v>30</v>
      </c>
      <c r="B48" s="29">
        <v>908</v>
      </c>
      <c r="C48" s="29"/>
      <c r="D48" s="31">
        <v>100</v>
      </c>
      <c r="E48" s="31"/>
      <c r="F48" s="31">
        <v>100</v>
      </c>
      <c r="G48" s="31"/>
      <c r="H48" s="29">
        <v>940</v>
      </c>
      <c r="I48" s="29"/>
      <c r="J48" s="28"/>
      <c r="K48" s="28"/>
      <c r="L48" s="4">
        <v>13567</v>
      </c>
      <c r="M48" s="29">
        <v>13567</v>
      </c>
      <c r="N48" s="29"/>
      <c r="O48" s="31">
        <v>100</v>
      </c>
      <c r="P48" s="31"/>
      <c r="Q48" s="31">
        <v>100</v>
      </c>
      <c r="R48" s="31"/>
      <c r="S48" s="32">
        <v>14</v>
      </c>
      <c r="T48" s="32"/>
      <c r="U48" s="33">
        <v>101451.99</v>
      </c>
      <c r="V48" s="33"/>
      <c r="W48" s="31">
        <v>100</v>
      </c>
      <c r="X48" s="31"/>
      <c r="Y48" s="18">
        <v>100</v>
      </c>
    </row>
    <row r="49" spans="1:25" x14ac:dyDescent="0.3">
      <c r="A49" s="3" t="s">
        <v>31</v>
      </c>
      <c r="B49" s="32">
        <v>203</v>
      </c>
      <c r="C49" s="32"/>
      <c r="D49" s="31">
        <v>100</v>
      </c>
      <c r="E49" s="31"/>
      <c r="F49" s="31">
        <v>100</v>
      </c>
      <c r="G49" s="31"/>
      <c r="H49" s="32">
        <v>206</v>
      </c>
      <c r="I49" s="32"/>
      <c r="J49" s="28"/>
      <c r="K49" s="28"/>
      <c r="L49" s="4">
        <v>3012</v>
      </c>
      <c r="M49" s="29">
        <v>3012</v>
      </c>
      <c r="N49" s="29"/>
      <c r="O49" s="31">
        <v>100</v>
      </c>
      <c r="P49" s="31"/>
      <c r="Q49" s="31">
        <v>100</v>
      </c>
      <c r="R49" s="31"/>
      <c r="S49" s="32">
        <v>14</v>
      </c>
      <c r="T49" s="32"/>
      <c r="U49" s="33">
        <v>27905.33</v>
      </c>
      <c r="V49" s="33"/>
      <c r="W49" s="31">
        <v>100</v>
      </c>
      <c r="X49" s="31"/>
      <c r="Y49" s="18">
        <v>100</v>
      </c>
    </row>
    <row r="50" spans="1:25" ht="13.25" customHeight="1" x14ac:dyDescent="0.3">
      <c r="A50" s="3" t="s">
        <v>32</v>
      </c>
      <c r="B50" s="32">
        <v>450</v>
      </c>
      <c r="C50" s="32"/>
      <c r="D50" s="31">
        <v>100</v>
      </c>
      <c r="E50" s="31"/>
      <c r="F50" s="31">
        <v>100</v>
      </c>
      <c r="G50" s="31"/>
      <c r="H50" s="32">
        <v>497</v>
      </c>
      <c r="I50" s="32"/>
      <c r="J50" s="28"/>
      <c r="K50" s="28"/>
      <c r="L50" s="4">
        <v>6714</v>
      </c>
      <c r="M50" s="29">
        <v>6714</v>
      </c>
      <c r="N50" s="29"/>
      <c r="O50" s="31">
        <v>100</v>
      </c>
      <c r="P50" s="31"/>
      <c r="Q50" s="31">
        <v>100</v>
      </c>
      <c r="R50" s="31"/>
      <c r="S50" s="32">
        <v>14</v>
      </c>
      <c r="T50" s="32"/>
      <c r="U50" s="33">
        <v>72787.48</v>
      </c>
      <c r="V50" s="33"/>
      <c r="W50" s="31">
        <v>100</v>
      </c>
      <c r="X50" s="31"/>
      <c r="Y50" s="18">
        <v>100</v>
      </c>
    </row>
    <row r="51" spans="1:25" ht="33" customHeight="1" x14ac:dyDescent="0.3">
      <c r="A51" s="3" t="s">
        <v>33</v>
      </c>
      <c r="B51" s="29">
        <v>15590</v>
      </c>
      <c r="C51" s="29"/>
      <c r="D51" s="31">
        <v>100</v>
      </c>
      <c r="E51" s="31"/>
      <c r="F51" s="31">
        <v>100</v>
      </c>
      <c r="G51" s="31"/>
      <c r="H51" s="29">
        <v>15856</v>
      </c>
      <c r="I51" s="29"/>
      <c r="J51" s="28"/>
      <c r="K51" s="28"/>
      <c r="L51" s="4">
        <v>233004</v>
      </c>
      <c r="M51" s="29">
        <v>233004</v>
      </c>
      <c r="N51" s="29"/>
      <c r="O51" s="31">
        <v>100</v>
      </c>
      <c r="P51" s="31"/>
      <c r="Q51" s="31">
        <v>100</v>
      </c>
      <c r="R51" s="31"/>
      <c r="S51" s="32">
        <v>14</v>
      </c>
      <c r="T51" s="32"/>
      <c r="U51" s="33">
        <v>1308003.8400000001</v>
      </c>
      <c r="V51" s="33"/>
      <c r="W51" s="31">
        <v>100</v>
      </c>
      <c r="X51" s="31"/>
      <c r="Y51" s="18">
        <v>100</v>
      </c>
    </row>
    <row r="52" spans="1:25" x14ac:dyDescent="0.3">
      <c r="A52" s="14" t="s">
        <v>13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5"/>
    </row>
    <row r="53" spans="1:25" x14ac:dyDescent="0.3">
      <c r="A53" s="3" t="s">
        <v>29</v>
      </c>
      <c r="B53" s="22">
        <v>408205</v>
      </c>
      <c r="C53" s="29"/>
      <c r="D53" s="23">
        <v>93.74</v>
      </c>
      <c r="E53" s="30"/>
      <c r="F53" s="28"/>
      <c r="G53" s="28"/>
      <c r="H53" s="22">
        <v>415130</v>
      </c>
      <c r="I53" s="29"/>
      <c r="J53" s="24">
        <v>3401808</v>
      </c>
      <c r="K53" s="29"/>
      <c r="L53" s="22">
        <v>711569</v>
      </c>
      <c r="M53" s="24">
        <v>4113377</v>
      </c>
      <c r="N53" s="29"/>
      <c r="O53" s="25">
        <v>91.77</v>
      </c>
      <c r="P53" s="30"/>
      <c r="Q53" s="28"/>
      <c r="R53" s="28"/>
      <c r="S53" s="26">
        <v>10</v>
      </c>
      <c r="T53" s="32"/>
      <c r="U53" s="33">
        <v>25211835.940000001</v>
      </c>
      <c r="V53" s="33"/>
      <c r="W53" s="30">
        <v>82.86</v>
      </c>
      <c r="X53" s="30"/>
      <c r="Y53" s="2"/>
    </row>
    <row r="54" spans="1:25" x14ac:dyDescent="0.3">
      <c r="A54" s="3" t="s">
        <v>30</v>
      </c>
      <c r="B54" s="4">
        <v>16963</v>
      </c>
      <c r="C54" s="29"/>
      <c r="D54" s="5">
        <v>3.9</v>
      </c>
      <c r="E54" s="30"/>
      <c r="F54" s="28"/>
      <c r="G54" s="28"/>
      <c r="H54" s="4">
        <v>17553</v>
      </c>
      <c r="I54" s="29"/>
      <c r="J54" s="6">
        <v>118697</v>
      </c>
      <c r="K54" s="29"/>
      <c r="L54" s="4">
        <v>32814</v>
      </c>
      <c r="M54" s="6">
        <v>151511</v>
      </c>
      <c r="N54" s="29"/>
      <c r="O54" s="21">
        <v>3.38</v>
      </c>
      <c r="P54" s="30"/>
      <c r="Q54" s="28"/>
      <c r="R54" s="28"/>
      <c r="S54" s="7">
        <v>8</v>
      </c>
      <c r="T54" s="32"/>
      <c r="U54" s="33">
        <v>2011923.84</v>
      </c>
      <c r="V54" s="33"/>
      <c r="W54" s="30">
        <v>6.61</v>
      </c>
      <c r="X54" s="30"/>
      <c r="Y54" s="2"/>
    </row>
    <row r="55" spans="1:25" x14ac:dyDescent="0.3">
      <c r="A55" s="3" t="s">
        <v>31</v>
      </c>
      <c r="B55" s="4">
        <v>4903</v>
      </c>
      <c r="C55" s="29"/>
      <c r="D55" s="5">
        <v>1.1299999999999999</v>
      </c>
      <c r="E55" s="30"/>
      <c r="F55" s="28"/>
      <c r="G55" s="28"/>
      <c r="H55" s="4">
        <v>4944</v>
      </c>
      <c r="I55" s="29"/>
      <c r="J55" s="6">
        <v>44473</v>
      </c>
      <c r="K55" s="29"/>
      <c r="L55" s="4">
        <v>8060</v>
      </c>
      <c r="M55" s="6">
        <v>52533</v>
      </c>
      <c r="N55" s="29"/>
      <c r="O55" s="21">
        <v>1.17</v>
      </c>
      <c r="P55" s="30"/>
      <c r="Q55" s="28"/>
      <c r="R55" s="28"/>
      <c r="S55" s="7">
        <v>10</v>
      </c>
      <c r="T55" s="32"/>
      <c r="U55" s="33">
        <v>694716.12</v>
      </c>
      <c r="V55" s="33"/>
      <c r="W55" s="30">
        <v>2.2799999999999998</v>
      </c>
      <c r="X55" s="30"/>
      <c r="Y55" s="2"/>
    </row>
    <row r="56" spans="1:25" x14ac:dyDescent="0.3">
      <c r="A56" s="3" t="s">
        <v>32</v>
      </c>
      <c r="B56" s="4">
        <v>5413</v>
      </c>
      <c r="C56" s="29"/>
      <c r="D56" s="5">
        <v>1.24</v>
      </c>
      <c r="E56" s="30"/>
      <c r="F56" s="28"/>
      <c r="G56" s="28"/>
      <c r="H56" s="4">
        <v>5853</v>
      </c>
      <c r="I56" s="29"/>
      <c r="J56" s="6">
        <v>105300</v>
      </c>
      <c r="K56" s="29"/>
      <c r="L56" s="4">
        <v>59305</v>
      </c>
      <c r="M56" s="6">
        <v>164605</v>
      </c>
      <c r="N56" s="29"/>
      <c r="O56" s="21">
        <v>3.67</v>
      </c>
      <c r="P56" s="30"/>
      <c r="Q56" s="28"/>
      <c r="R56" s="28"/>
      <c r="S56" s="7">
        <v>30</v>
      </c>
      <c r="T56" s="32"/>
      <c r="U56" s="33">
        <v>2507290.34</v>
      </c>
      <c r="V56" s="33"/>
      <c r="W56" s="30">
        <v>8.24</v>
      </c>
      <c r="X56" s="30"/>
      <c r="Y56" s="2"/>
    </row>
    <row r="57" spans="1:25" x14ac:dyDescent="0.3">
      <c r="A57" s="3" t="s">
        <v>33</v>
      </c>
      <c r="B57" s="10">
        <v>435484</v>
      </c>
      <c r="C57" s="34"/>
      <c r="D57" s="17">
        <v>100</v>
      </c>
      <c r="E57" s="35"/>
      <c r="F57" s="40"/>
      <c r="G57" s="40"/>
      <c r="H57" s="10">
        <v>443480</v>
      </c>
      <c r="I57" s="34"/>
      <c r="J57" s="11">
        <v>3670278</v>
      </c>
      <c r="K57" s="34"/>
      <c r="L57" s="10">
        <v>811748</v>
      </c>
      <c r="M57" s="11">
        <v>4482026</v>
      </c>
      <c r="N57" s="34"/>
      <c r="O57" s="27">
        <v>100</v>
      </c>
      <c r="P57" s="35"/>
      <c r="Q57" s="40"/>
      <c r="R57" s="40"/>
      <c r="S57" s="12">
        <v>10</v>
      </c>
      <c r="T57" s="36"/>
      <c r="U57" s="37">
        <v>30425766.239999998</v>
      </c>
      <c r="V57" s="37"/>
      <c r="W57" s="39">
        <v>100</v>
      </c>
      <c r="X57" s="39"/>
      <c r="Y57" s="19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288350039CE4458C4352ED7AF61CDC" ma:contentTypeVersion="14" ma:contentTypeDescription="Crie um novo documento." ma:contentTypeScope="" ma:versionID="a782d33a2285896a2ec238e8d2dc7f32">
  <xsd:schema xmlns:xsd="http://www.w3.org/2001/XMLSchema" xmlns:xs="http://www.w3.org/2001/XMLSchema" xmlns:p="http://schemas.microsoft.com/office/2006/metadata/properties" xmlns:ns2="df919654-182f-49ec-8665-ac9f4c63ef5d" xmlns:ns3="8ee8a726-6905-4eb1-96dc-e0691d71b6e7" targetNamespace="http://schemas.microsoft.com/office/2006/metadata/properties" ma:root="true" ma:fieldsID="cd017dd3a58c58571b3dc628107ea091" ns2:_="" ns3:_="">
    <xsd:import namespace="df919654-182f-49ec-8665-ac9f4c63ef5d"/>
    <xsd:import namespace="8ee8a726-6905-4eb1-96dc-e0691d71b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19654-182f-49ec-8665-ac9f4c63ef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6830aa7a-1173-4a8f-8fff-517453f034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8a726-6905-4eb1-96dc-e0691d71b6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1e5578-c315-4f11-81fd-0487e99d0142}" ma:internalName="TaxCatchAll" ma:showField="CatchAllData" ma:web="8ee8a726-6905-4eb1-96dc-e0691d71b6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e8a726-6905-4eb1-96dc-e0691d71b6e7" xsi:nil="true"/>
    <lcf76f155ced4ddcb4097134ff3c332f xmlns="df919654-182f-49ec-8665-ac9f4c63ef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68685-1C92-4C93-9749-C9CBA135C74A}"/>
</file>

<file path=customXml/itemProps2.xml><?xml version="1.0" encoding="utf-8"?>
<ds:datastoreItem xmlns:ds="http://schemas.openxmlformats.org/officeDocument/2006/customXml" ds:itemID="{B47ECC4F-3969-42B9-BF87-C4D8FF33FD86}">
  <ds:schemaRefs>
    <ds:schemaRef ds:uri="http://schemas.microsoft.com/office/2006/metadata/properties"/>
    <ds:schemaRef ds:uri="http://schemas.microsoft.com/office/infopath/2007/PartnerControls"/>
    <ds:schemaRef ds:uri="8ee8a726-6905-4eb1-96dc-e0691d71b6e7"/>
    <ds:schemaRef ds:uri="df919654-182f-49ec-8665-ac9f4c63ef5d"/>
  </ds:schemaRefs>
</ds:datastoreItem>
</file>

<file path=customXml/itemProps3.xml><?xml version="1.0" encoding="utf-8"?>
<ds:datastoreItem xmlns:ds="http://schemas.openxmlformats.org/officeDocument/2006/customXml" ds:itemID="{A453595D-91BA-441E-ABC0-2C67D4301C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09_2022</vt:lpstr>
      <vt:lpstr>10_2022</vt:lpstr>
      <vt:lpstr>11_2022</vt:lpstr>
      <vt:lpstr>12_2022</vt:lpstr>
      <vt:lpstr>02_2023</vt:lpstr>
      <vt:lpstr>03_2023</vt:lpstr>
      <vt:lpstr>04_2023</vt:lpstr>
      <vt:lpstr>05_2023</vt:lpstr>
      <vt:lpstr>06_2023</vt:lpstr>
      <vt:lpstr>07_2023</vt:lpstr>
      <vt:lpstr>08_2023</vt:lpstr>
      <vt:lpstr>09_2023</vt:lpstr>
      <vt:lpstr>09_2023_DETALHE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Ishihata, Carolina</dc:creator>
  <cp:lastModifiedBy>Ishihata, Carolina</cp:lastModifiedBy>
  <dcterms:created xsi:type="dcterms:W3CDTF">2023-10-24T13:56:53Z</dcterms:created>
  <dcterms:modified xsi:type="dcterms:W3CDTF">2024-05-07T20:52:50Z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0x0101000E288350039CE4458C4352ED7AF61CDC</vt:lpwstr>
  </property>
</Properties>
</file>